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20" windowWidth="20736" windowHeight="11700"/>
  </bookViews>
  <sheets>
    <sheet name="РРО" sheetId="4" r:id="rId1"/>
  </sheets>
  <externalReferences>
    <externalReference r:id="rId2"/>
  </externalReferences>
  <definedNames>
    <definedName name="_xlnm.Print_Area" localSheetId="0">РРО!$A$1:$CY$443</definedName>
  </definedNames>
  <calcPr calcId="145621"/>
</workbook>
</file>

<file path=xl/calcChain.xml><?xml version="1.0" encoding="utf-8"?>
<calcChain xmlns="http://schemas.openxmlformats.org/spreadsheetml/2006/main">
  <c r="AK145" i="4" l="1"/>
  <c r="AO145" i="4"/>
  <c r="BA145" i="4"/>
  <c r="BE145" i="4"/>
  <c r="BQ145" i="4"/>
  <c r="BU145" i="4"/>
  <c r="BV145" i="4"/>
  <c r="CG145" i="4"/>
  <c r="CH145" i="4"/>
  <c r="CK145" i="4"/>
  <c r="CW145" i="4"/>
  <c r="AM145" i="4"/>
  <c r="AQ145" i="4"/>
  <c r="AY145" i="4"/>
  <c r="BK145" i="4"/>
  <c r="BS145" i="4"/>
  <c r="CE145" i="4"/>
  <c r="CQ145" i="4"/>
  <c r="AP145" i="4"/>
  <c r="BW145" i="4"/>
  <c r="BB145" i="4"/>
  <c r="AG111" i="4"/>
  <c r="AK111" i="4"/>
  <c r="AO111" i="4"/>
  <c r="AS111" i="4"/>
  <c r="AW111" i="4"/>
  <c r="BA111" i="4"/>
  <c r="BE111" i="4"/>
  <c r="BI111" i="4"/>
  <c r="BM111" i="4"/>
  <c r="BQ111" i="4"/>
  <c r="BU111" i="4"/>
  <c r="BY111" i="4"/>
  <c r="CC111" i="4"/>
  <c r="CG111" i="4"/>
  <c r="CK111" i="4"/>
  <c r="CO111" i="4"/>
  <c r="CS111" i="4"/>
  <c r="CW111" i="4"/>
  <c r="AI111" i="4"/>
  <c r="AM111" i="4"/>
  <c r="AQ111" i="4"/>
  <c r="AU111" i="4"/>
  <c r="AY111" i="4"/>
  <c r="BC111" i="4"/>
  <c r="BG111" i="4"/>
  <c r="BK111" i="4"/>
  <c r="BO111" i="4"/>
  <c r="BS111" i="4"/>
  <c r="BW111" i="4"/>
  <c r="CA111" i="4"/>
  <c r="CE111" i="4"/>
  <c r="CI111" i="4"/>
  <c r="CM111" i="4"/>
  <c r="CQ111" i="4"/>
  <c r="CU111" i="4"/>
  <c r="AF111" i="4"/>
  <c r="AJ111" i="4"/>
  <c r="AN111" i="4"/>
  <c r="AR111" i="4"/>
  <c r="AV111" i="4"/>
  <c r="AZ111" i="4"/>
  <c r="BD111" i="4"/>
  <c r="BH111" i="4"/>
  <c r="BL111" i="4"/>
  <c r="BP111" i="4"/>
  <c r="BT111" i="4"/>
  <c r="BX111" i="4"/>
  <c r="CB111" i="4"/>
  <c r="CF111" i="4"/>
  <c r="CJ111" i="4"/>
  <c r="CN111" i="4"/>
  <c r="CR111" i="4"/>
  <c r="CV111" i="4"/>
  <c r="CS145" i="4"/>
  <c r="CO145" i="4"/>
  <c r="CC145" i="4"/>
  <c r="BY145" i="4"/>
  <c r="BM145" i="4"/>
  <c r="BI145" i="4"/>
  <c r="AW145" i="4"/>
  <c r="AS145" i="4"/>
  <c r="AG145" i="4"/>
  <c r="AE145" i="4"/>
  <c r="CV145" i="4"/>
  <c r="CR145" i="4"/>
  <c r="CN145" i="4"/>
  <c r="CJ145" i="4"/>
  <c r="CF145" i="4"/>
  <c r="CB145" i="4"/>
  <c r="BX145" i="4"/>
  <c r="BT145" i="4"/>
  <c r="BP145" i="4"/>
  <c r="BL145" i="4"/>
  <c r="BH145" i="4"/>
  <c r="BD145" i="4"/>
  <c r="AZ145" i="4"/>
  <c r="AV145" i="4"/>
  <c r="AR145" i="4"/>
  <c r="AN145" i="4"/>
  <c r="AJ145" i="4"/>
  <c r="AF145" i="4"/>
  <c r="CX144" i="4"/>
  <c r="CW144" i="4"/>
  <c r="CV144" i="4"/>
  <c r="CU144" i="4"/>
  <c r="CT144" i="4"/>
  <c r="CS144" i="4"/>
  <c r="CR144" i="4"/>
  <c r="CQ144" i="4"/>
  <c r="CP144" i="4"/>
  <c r="CO144" i="4"/>
  <c r="CN144" i="4"/>
  <c r="CM144" i="4"/>
  <c r="CL144" i="4"/>
  <c r="CK144" i="4"/>
  <c r="CJ144" i="4"/>
  <c r="CI144" i="4"/>
  <c r="CH144" i="4"/>
  <c r="CG144" i="4"/>
  <c r="CF144" i="4"/>
  <c r="CE144" i="4"/>
  <c r="CD144" i="4"/>
  <c r="CC144" i="4"/>
  <c r="CB144" i="4"/>
  <c r="CA144" i="4"/>
  <c r="BZ144" i="4"/>
  <c r="BY144" i="4"/>
  <c r="BX144" i="4"/>
  <c r="BW144" i="4"/>
  <c r="BV144" i="4"/>
  <c r="BU144" i="4"/>
  <c r="BT144" i="4"/>
  <c r="BS144" i="4"/>
  <c r="BR144" i="4"/>
  <c r="BQ144" i="4"/>
  <c r="BP144" i="4"/>
  <c r="BO144" i="4"/>
  <c r="BN144" i="4"/>
  <c r="BM144" i="4"/>
  <c r="BL144" i="4"/>
  <c r="BK144" i="4"/>
  <c r="BJ144" i="4"/>
  <c r="BI144" i="4"/>
  <c r="BH144" i="4"/>
  <c r="BG144" i="4"/>
  <c r="BF144" i="4"/>
  <c r="BE144" i="4"/>
  <c r="BD144" i="4"/>
  <c r="BC144" i="4"/>
  <c r="BB144" i="4"/>
  <c r="BA144" i="4"/>
  <c r="AZ144" i="4"/>
  <c r="AY144" i="4"/>
  <c r="AX144" i="4"/>
  <c r="AW144" i="4"/>
  <c r="AV144" i="4"/>
  <c r="AU144" i="4"/>
  <c r="AT144" i="4"/>
  <c r="AS144" i="4"/>
  <c r="AR144" i="4"/>
  <c r="AQ144" i="4"/>
  <c r="AP144" i="4"/>
  <c r="AO144" i="4"/>
  <c r="AN144" i="4"/>
  <c r="AM144" i="4"/>
  <c r="AL144" i="4"/>
  <c r="AK144" i="4"/>
  <c r="AJ144" i="4"/>
  <c r="AI144" i="4"/>
  <c r="AH144" i="4"/>
  <c r="AG144" i="4"/>
  <c r="AF144" i="4"/>
  <c r="AE144" i="4"/>
  <c r="CX143" i="4"/>
  <c r="CW143" i="4"/>
  <c r="CV143" i="4"/>
  <c r="CU143" i="4"/>
  <c r="CT143" i="4"/>
  <c r="CS143" i="4"/>
  <c r="CR143" i="4"/>
  <c r="CQ143" i="4"/>
  <c r="CP143" i="4"/>
  <c r="CO143" i="4"/>
  <c r="CN143" i="4"/>
  <c r="CM143" i="4"/>
  <c r="CL143" i="4"/>
  <c r="CK143" i="4"/>
  <c r="CJ143" i="4"/>
  <c r="CI143" i="4"/>
  <c r="CH143" i="4"/>
  <c r="CG143" i="4"/>
  <c r="CF143" i="4"/>
  <c r="CE143" i="4"/>
  <c r="CD143" i="4"/>
  <c r="CC143" i="4"/>
  <c r="CB143" i="4"/>
  <c r="CA143" i="4"/>
  <c r="BZ143" i="4"/>
  <c r="BY143" i="4"/>
  <c r="BX143" i="4"/>
  <c r="BW143" i="4"/>
  <c r="BV143" i="4"/>
  <c r="BU143" i="4"/>
  <c r="BT143" i="4"/>
  <c r="BS143" i="4"/>
  <c r="BR143" i="4"/>
  <c r="BQ143" i="4"/>
  <c r="BP143" i="4"/>
  <c r="BO143" i="4"/>
  <c r="BN143" i="4"/>
  <c r="BM143" i="4"/>
  <c r="BL143" i="4"/>
  <c r="BK143" i="4"/>
  <c r="BJ143" i="4"/>
  <c r="BI143" i="4"/>
  <c r="BH143" i="4"/>
  <c r="BG143" i="4"/>
  <c r="BF143" i="4"/>
  <c r="BE143" i="4"/>
  <c r="BD143" i="4"/>
  <c r="BC143" i="4"/>
  <c r="BB143" i="4"/>
  <c r="BA143" i="4"/>
  <c r="AZ143" i="4"/>
  <c r="AY143" i="4"/>
  <c r="AX143" i="4"/>
  <c r="AW143" i="4"/>
  <c r="AV143" i="4"/>
  <c r="AU143" i="4"/>
  <c r="AT143" i="4"/>
  <c r="AS143" i="4"/>
  <c r="AR143" i="4"/>
  <c r="AQ143" i="4"/>
  <c r="AP143" i="4"/>
  <c r="AO143" i="4"/>
  <c r="AN143" i="4"/>
  <c r="AM143" i="4"/>
  <c r="AL143" i="4"/>
  <c r="AK143" i="4"/>
  <c r="AJ143" i="4"/>
  <c r="AI143" i="4"/>
  <c r="AH143" i="4"/>
  <c r="AG143" i="4"/>
  <c r="AF143" i="4"/>
  <c r="AE143" i="4"/>
  <c r="CX142" i="4"/>
  <c r="CW142" i="4"/>
  <c r="CV142" i="4"/>
  <c r="CU142" i="4"/>
  <c r="CT142" i="4"/>
  <c r="CS142" i="4"/>
  <c r="CR142" i="4"/>
  <c r="CQ142" i="4"/>
  <c r="CP142" i="4"/>
  <c r="CO142" i="4"/>
  <c r="CN142" i="4"/>
  <c r="CM142" i="4"/>
  <c r="CL142" i="4"/>
  <c r="CK142" i="4"/>
  <c r="CJ142" i="4"/>
  <c r="CI142" i="4"/>
  <c r="CH142" i="4"/>
  <c r="CG142" i="4"/>
  <c r="CF142" i="4"/>
  <c r="CE142" i="4"/>
  <c r="CD142" i="4"/>
  <c r="CC142" i="4"/>
  <c r="CB142" i="4"/>
  <c r="CA142" i="4"/>
  <c r="BZ142" i="4"/>
  <c r="BY142" i="4"/>
  <c r="BX142" i="4"/>
  <c r="BW142" i="4"/>
  <c r="BV142" i="4"/>
  <c r="BU142" i="4"/>
  <c r="BT142" i="4"/>
  <c r="BS142" i="4"/>
  <c r="BR142" i="4"/>
  <c r="BQ142" i="4"/>
  <c r="BP142" i="4"/>
  <c r="BO142" i="4"/>
  <c r="BN142" i="4"/>
  <c r="BM142" i="4"/>
  <c r="BL142" i="4"/>
  <c r="BK142" i="4"/>
  <c r="BJ142" i="4"/>
  <c r="BI142" i="4"/>
  <c r="BH142" i="4"/>
  <c r="BG142" i="4"/>
  <c r="BF142"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AH142" i="4"/>
  <c r="AG142" i="4"/>
  <c r="AF142" i="4"/>
  <c r="AE142" i="4"/>
  <c r="CX141" i="4"/>
  <c r="CW141" i="4"/>
  <c r="CV141" i="4"/>
  <c r="CU141" i="4"/>
  <c r="CT141" i="4"/>
  <c r="CS141" i="4"/>
  <c r="CR141" i="4"/>
  <c r="CQ141" i="4"/>
  <c r="CP141" i="4"/>
  <c r="CO141" i="4"/>
  <c r="CN141" i="4"/>
  <c r="CM141" i="4"/>
  <c r="CL141" i="4"/>
  <c r="CL139" i="4" s="1"/>
  <c r="CK141" i="4"/>
  <c r="CJ141" i="4"/>
  <c r="CI141" i="4"/>
  <c r="CH141" i="4"/>
  <c r="CH139" i="4" s="1"/>
  <c r="CG141" i="4"/>
  <c r="CG139" i="4" s="1"/>
  <c r="CF141" i="4"/>
  <c r="CE141" i="4"/>
  <c r="CD141" i="4"/>
  <c r="CD139" i="4" s="1"/>
  <c r="CC141" i="4"/>
  <c r="CC139" i="4" s="1"/>
  <c r="CB141" i="4"/>
  <c r="CA141" i="4"/>
  <c r="BZ141" i="4"/>
  <c r="BZ139" i="4" s="1"/>
  <c r="BY141" i="4"/>
  <c r="BY139" i="4" s="1"/>
  <c r="BX141" i="4"/>
  <c r="BW141" i="4"/>
  <c r="BV141" i="4"/>
  <c r="BV139" i="4" s="1"/>
  <c r="BU141" i="4"/>
  <c r="BU139" i="4" s="1"/>
  <c r="BT141" i="4"/>
  <c r="BS141" i="4"/>
  <c r="BR141" i="4"/>
  <c r="BR139" i="4" s="1"/>
  <c r="BQ141" i="4"/>
  <c r="BQ139" i="4" s="1"/>
  <c r="BP141" i="4"/>
  <c r="BO141" i="4"/>
  <c r="BN141" i="4"/>
  <c r="BN139" i="4" s="1"/>
  <c r="BM141" i="4"/>
  <c r="BM139" i="4" s="1"/>
  <c r="BL141" i="4"/>
  <c r="BK141" i="4"/>
  <c r="BJ141" i="4"/>
  <c r="BJ139" i="4" s="1"/>
  <c r="BI141" i="4"/>
  <c r="BI139" i="4" s="1"/>
  <c r="BH141" i="4"/>
  <c r="BG141" i="4"/>
  <c r="BF141" i="4"/>
  <c r="BF139" i="4" s="1"/>
  <c r="BE141" i="4"/>
  <c r="BE139" i="4" s="1"/>
  <c r="BD141" i="4"/>
  <c r="BC141" i="4"/>
  <c r="BB141" i="4"/>
  <c r="BB139" i="4" s="1"/>
  <c r="BA141" i="4"/>
  <c r="BA139" i="4" s="1"/>
  <c r="AZ141" i="4"/>
  <c r="AY141" i="4"/>
  <c r="AX141" i="4"/>
  <c r="AX139" i="4" s="1"/>
  <c r="AW141" i="4"/>
  <c r="AV141" i="4"/>
  <c r="AV139" i="4" s="1"/>
  <c r="AU141" i="4"/>
  <c r="AT141" i="4"/>
  <c r="AT139" i="4" s="1"/>
  <c r="AS141" i="4"/>
  <c r="AS139" i="4" s="1"/>
  <c r="AR141" i="4"/>
  <c r="AR139" i="4" s="1"/>
  <c r="AQ141" i="4"/>
  <c r="AP141" i="4"/>
  <c r="AP139" i="4" s="1"/>
  <c r="AO141" i="4"/>
  <c r="AO139" i="4" s="1"/>
  <c r="AN141" i="4"/>
  <c r="AN139" i="4" s="1"/>
  <c r="AM141" i="4"/>
  <c r="AL141" i="4"/>
  <c r="AL139" i="4" s="1"/>
  <c r="AK141" i="4"/>
  <c r="AK139" i="4" s="1"/>
  <c r="AJ141" i="4"/>
  <c r="AJ139" i="4" s="1"/>
  <c r="AI141" i="4"/>
  <c r="AH141" i="4"/>
  <c r="AH139" i="4" s="1"/>
  <c r="AG141" i="4"/>
  <c r="AG139" i="4" s="1"/>
  <c r="AF141" i="4"/>
  <c r="AF139" i="4" s="1"/>
  <c r="AE141" i="4"/>
  <c r="CX139" i="4"/>
  <c r="CW139" i="4"/>
  <c r="CV139" i="4"/>
  <c r="CU139" i="4"/>
  <c r="CT139" i="4"/>
  <c r="CS139" i="4"/>
  <c r="CR139" i="4"/>
  <c r="CQ139" i="4"/>
  <c r="CP139" i="4"/>
  <c r="CN139" i="4"/>
  <c r="CM139" i="4"/>
  <c r="CJ139" i="4"/>
  <c r="CI139" i="4"/>
  <c r="CF139" i="4"/>
  <c r="CE139" i="4"/>
  <c r="CB139" i="4"/>
  <c r="CA139" i="4"/>
  <c r="BX139" i="4"/>
  <c r="BW139" i="4"/>
  <c r="BT139" i="4"/>
  <c r="BS139" i="4"/>
  <c r="BP139" i="4"/>
  <c r="BO139" i="4"/>
  <c r="BL139" i="4"/>
  <c r="BK139" i="4"/>
  <c r="BH139" i="4"/>
  <c r="BG139" i="4"/>
  <c r="BD139" i="4"/>
  <c r="BC139" i="4"/>
  <c r="AZ139" i="4"/>
  <c r="AY139" i="4"/>
  <c r="AU139" i="4"/>
  <c r="AQ139" i="4"/>
  <c r="AM139" i="4"/>
  <c r="AI139" i="4"/>
  <c r="AE139" i="4"/>
  <c r="CX130" i="4"/>
  <c r="CW130" i="4"/>
  <c r="CV130" i="4"/>
  <c r="CU130" i="4"/>
  <c r="CT130" i="4"/>
  <c r="CS130" i="4"/>
  <c r="CR130" i="4"/>
  <c r="CQ130" i="4"/>
  <c r="CP130" i="4"/>
  <c r="CO130" i="4"/>
  <c r="CN130" i="4"/>
  <c r="CM130" i="4"/>
  <c r="CL130" i="4"/>
  <c r="CK130" i="4"/>
  <c r="CJ130" i="4"/>
  <c r="CI130" i="4"/>
  <c r="CH130" i="4"/>
  <c r="CG130" i="4"/>
  <c r="CF130" i="4"/>
  <c r="CE130" i="4"/>
  <c r="CD130" i="4"/>
  <c r="CC130" i="4"/>
  <c r="CB130" i="4"/>
  <c r="CA130" i="4"/>
  <c r="BZ130" i="4"/>
  <c r="BY130" i="4"/>
  <c r="BX130" i="4"/>
  <c r="BW130" i="4"/>
  <c r="BV130" i="4"/>
  <c r="BU130" i="4"/>
  <c r="BT130" i="4"/>
  <c r="BS130" i="4"/>
  <c r="BR130" i="4"/>
  <c r="BQ130" i="4"/>
  <c r="BP130" i="4"/>
  <c r="BO130" i="4"/>
  <c r="BN130" i="4"/>
  <c r="BM130" i="4"/>
  <c r="BL130" i="4"/>
  <c r="BK130" i="4"/>
  <c r="BJ130" i="4"/>
  <c r="BI130" i="4"/>
  <c r="BH130" i="4"/>
  <c r="BG130" i="4"/>
  <c r="BF130"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CX121" i="4"/>
  <c r="CW121" i="4"/>
  <c r="CV121" i="4"/>
  <c r="CU121" i="4"/>
  <c r="CT121" i="4"/>
  <c r="CS121" i="4"/>
  <c r="CR121" i="4"/>
  <c r="CQ121" i="4"/>
  <c r="CP121" i="4"/>
  <c r="CO121" i="4"/>
  <c r="CN121" i="4"/>
  <c r="CM121" i="4"/>
  <c r="CL121" i="4"/>
  <c r="CK121" i="4"/>
  <c r="CJ121" i="4"/>
  <c r="CI121" i="4"/>
  <c r="CH121" i="4"/>
  <c r="CG121" i="4"/>
  <c r="CF121" i="4"/>
  <c r="CE121" i="4"/>
  <c r="CD121" i="4"/>
  <c r="CC121" i="4"/>
  <c r="CB121" i="4"/>
  <c r="CA121" i="4"/>
  <c r="BZ121" i="4"/>
  <c r="BY121" i="4"/>
  <c r="BX121" i="4"/>
  <c r="BW121" i="4"/>
  <c r="BV121" i="4"/>
  <c r="BU121" i="4"/>
  <c r="BT121" i="4"/>
  <c r="BS121" i="4"/>
  <c r="BR121" i="4"/>
  <c r="BQ121" i="4"/>
  <c r="BP121" i="4"/>
  <c r="BO121" i="4"/>
  <c r="BN121" i="4"/>
  <c r="BM121" i="4"/>
  <c r="BL121" i="4"/>
  <c r="BK121" i="4"/>
  <c r="BJ121" i="4"/>
  <c r="BI121" i="4"/>
  <c r="BH121" i="4"/>
  <c r="BG121" i="4"/>
  <c r="BF121" i="4"/>
  <c r="BE121" i="4"/>
  <c r="BD121" i="4"/>
  <c r="BC121" i="4"/>
  <c r="BB121" i="4"/>
  <c r="BA121" i="4"/>
  <c r="AZ121" i="4"/>
  <c r="AY121" i="4"/>
  <c r="AX121" i="4"/>
  <c r="AW121" i="4"/>
  <c r="AV121" i="4"/>
  <c r="AU121" i="4"/>
  <c r="AT121" i="4"/>
  <c r="AS121" i="4"/>
  <c r="AR121" i="4"/>
  <c r="AQ121" i="4"/>
  <c r="AP121" i="4"/>
  <c r="AO121" i="4"/>
  <c r="AN121" i="4"/>
  <c r="AM121" i="4"/>
  <c r="AL121" i="4"/>
  <c r="AK121" i="4"/>
  <c r="AJ121" i="4"/>
  <c r="AI121" i="4"/>
  <c r="AH121" i="4"/>
  <c r="AG121" i="4"/>
  <c r="AF121" i="4"/>
  <c r="AE121" i="4"/>
  <c r="CX111" i="4"/>
  <c r="CT111" i="4"/>
  <c r="CP111" i="4"/>
  <c r="CL111" i="4"/>
  <c r="CH111" i="4"/>
  <c r="CD111" i="4"/>
  <c r="BZ111" i="4"/>
  <c r="BV111" i="4"/>
  <c r="BR111" i="4"/>
  <c r="BN111" i="4"/>
  <c r="BJ111" i="4"/>
  <c r="BF111" i="4"/>
  <c r="BB111" i="4"/>
  <c r="AX111" i="4"/>
  <c r="AT111" i="4"/>
  <c r="AP111" i="4"/>
  <c r="AL111" i="4"/>
  <c r="AH111" i="4"/>
  <c r="AE111"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BW82" i="4"/>
  <c r="BV82" i="4"/>
  <c r="BU82" i="4"/>
  <c r="BT82" i="4"/>
  <c r="BS82" i="4"/>
  <c r="BR82" i="4"/>
  <c r="BQ82" i="4"/>
  <c r="BP82" i="4"/>
  <c r="BO82" i="4"/>
  <c r="BN82" i="4"/>
  <c r="BM82" i="4"/>
  <c r="BL82" i="4"/>
  <c r="BK82" i="4"/>
  <c r="BJ82" i="4"/>
  <c r="BI82" i="4"/>
  <c r="BH82" i="4"/>
  <c r="BG82" i="4"/>
  <c r="BF82" i="4"/>
  <c r="BE82" i="4"/>
  <c r="BD82" i="4"/>
  <c r="BC82" i="4"/>
  <c r="BB82" i="4"/>
  <c r="BA82" i="4"/>
  <c r="AZ82" i="4"/>
  <c r="AY82" i="4"/>
  <c r="AX82" i="4"/>
  <c r="AW82" i="4"/>
  <c r="AV82" i="4"/>
  <c r="AU82" i="4"/>
  <c r="AT82" i="4"/>
  <c r="AS82" i="4"/>
  <c r="AR82" i="4"/>
  <c r="AQ82" i="4"/>
  <c r="AP82" i="4"/>
  <c r="AO82" i="4"/>
  <c r="AN82" i="4"/>
  <c r="AM82" i="4"/>
  <c r="AL82" i="4"/>
  <c r="AK82" i="4"/>
  <c r="AJ82" i="4"/>
  <c r="AI82" i="4"/>
  <c r="AH82" i="4"/>
  <c r="AG82" i="4"/>
  <c r="AF82" i="4"/>
  <c r="AE82" i="4"/>
  <c r="CK139" i="4" l="1"/>
  <c r="CO139" i="4"/>
  <c r="CO138" i="4" s="1"/>
  <c r="CO81" i="4" s="1"/>
  <c r="CO434" i="4" s="1"/>
  <c r="BI138" i="4"/>
  <c r="BI81" i="4" s="1"/>
  <c r="BI434" i="4" s="1"/>
  <c r="BW138" i="4"/>
  <c r="CG138" i="4"/>
  <c r="BM138" i="4"/>
  <c r="CW138" i="4"/>
  <c r="CW81" i="4" s="1"/>
  <c r="CW434" i="4" s="1"/>
  <c r="BA138" i="4"/>
  <c r="AS138" i="4"/>
  <c r="BY138" i="4"/>
  <c r="BY81" i="4" s="1"/>
  <c r="BY434" i="4" s="1"/>
  <c r="CQ138" i="4"/>
  <c r="AY138" i="4"/>
  <c r="CK138" i="4"/>
  <c r="BU138" i="4"/>
  <c r="BU81" i="4" s="1"/>
  <c r="BU434" i="4" s="1"/>
  <c r="AO138" i="4"/>
  <c r="AO81" i="4" s="1"/>
  <c r="AO434" i="4" s="1"/>
  <c r="BS138" i="4"/>
  <c r="BE138" i="4"/>
  <c r="AG138" i="4"/>
  <c r="CS138" i="4"/>
  <c r="BK138" i="4"/>
  <c r="BV138" i="4"/>
  <c r="CC138" i="4"/>
  <c r="CC81" i="4" s="1"/>
  <c r="CC434" i="4" s="1"/>
  <c r="BB138" i="4"/>
  <c r="CE138" i="4"/>
  <c r="AQ138" i="4"/>
  <c r="CH138" i="4"/>
  <c r="BQ138" i="4"/>
  <c r="AK138" i="4"/>
  <c r="AE138" i="4"/>
  <c r="AH145" i="4"/>
  <c r="AL145" i="4"/>
  <c r="AT145" i="4"/>
  <c r="AX145" i="4"/>
  <c r="AX138" i="4" s="1"/>
  <c r="AX81" i="4" s="1"/>
  <c r="AX434" i="4" s="1"/>
  <c r="BF145" i="4"/>
  <c r="BF138" i="4" s="1"/>
  <c r="BF81" i="4" s="1"/>
  <c r="BF434" i="4" s="1"/>
  <c r="BJ145" i="4"/>
  <c r="BJ138" i="4" s="1"/>
  <c r="BJ81" i="4" s="1"/>
  <c r="BJ434" i="4" s="1"/>
  <c r="BN145" i="4"/>
  <c r="BN138" i="4" s="1"/>
  <c r="BN81" i="4" s="1"/>
  <c r="BN434" i="4" s="1"/>
  <c r="BR145" i="4"/>
  <c r="BR138" i="4" s="1"/>
  <c r="BR81" i="4" s="1"/>
  <c r="BR434" i="4" s="1"/>
  <c r="BZ145" i="4"/>
  <c r="BZ138" i="4" s="1"/>
  <c r="BZ81" i="4" s="1"/>
  <c r="BZ434" i="4" s="1"/>
  <c r="CD145" i="4"/>
  <c r="CD138" i="4" s="1"/>
  <c r="CD81" i="4" s="1"/>
  <c r="CD434" i="4" s="1"/>
  <c r="CL145" i="4"/>
  <c r="CL138" i="4" s="1"/>
  <c r="CL81" i="4" s="1"/>
  <c r="CL434" i="4" s="1"/>
  <c r="CP145" i="4"/>
  <c r="CP138" i="4" s="1"/>
  <c r="CP81" i="4" s="1"/>
  <c r="CP434" i="4" s="1"/>
  <c r="CT145" i="4"/>
  <c r="CT138" i="4" s="1"/>
  <c r="CT81" i="4" s="1"/>
  <c r="CT434" i="4" s="1"/>
  <c r="CX145" i="4"/>
  <c r="CX138" i="4" s="1"/>
  <c r="CX81" i="4" s="1"/>
  <c r="CX434" i="4" s="1"/>
  <c r="AI145" i="4"/>
  <c r="AI138" i="4" s="1"/>
  <c r="AI81" i="4" s="1"/>
  <c r="AI434" i="4" s="1"/>
  <c r="AU145" i="4"/>
  <c r="AU138" i="4" s="1"/>
  <c r="AU81" i="4" s="1"/>
  <c r="AU434" i="4" s="1"/>
  <c r="BC145" i="4"/>
  <c r="BC138" i="4" s="1"/>
  <c r="BC81" i="4" s="1"/>
  <c r="BC434" i="4" s="1"/>
  <c r="BG145" i="4"/>
  <c r="BG138" i="4" s="1"/>
  <c r="BO145" i="4"/>
  <c r="BO138" i="4" s="1"/>
  <c r="BO81" i="4" s="1"/>
  <c r="BO434" i="4" s="1"/>
  <c r="CA145" i="4"/>
  <c r="CA138" i="4" s="1"/>
  <c r="CA81" i="4" s="1"/>
  <c r="CA434" i="4" s="1"/>
  <c r="CI145" i="4"/>
  <c r="CI138" i="4" s="1"/>
  <c r="CI81" i="4" s="1"/>
  <c r="CI434" i="4" s="1"/>
  <c r="CM145" i="4"/>
  <c r="CM138" i="4" s="1"/>
  <c r="CM81" i="4" s="1"/>
  <c r="CM434" i="4" s="1"/>
  <c r="CU145" i="4"/>
  <c r="CU138" i="4" s="1"/>
  <c r="CU81" i="4" s="1"/>
  <c r="CU434" i="4" s="1"/>
  <c r="AE81" i="4"/>
  <c r="AE434" i="4" s="1"/>
  <c r="AH138" i="4"/>
  <c r="AH81" i="4" s="1"/>
  <c r="AH434" i="4" s="1"/>
  <c r="AL138" i="4"/>
  <c r="AL81" i="4" s="1"/>
  <c r="AL434" i="4" s="1"/>
  <c r="AT138" i="4"/>
  <c r="AT81" i="4" s="1"/>
  <c r="AT434" i="4" s="1"/>
  <c r="AF138" i="4"/>
  <c r="AF81" i="4" s="1"/>
  <c r="AF434" i="4" s="1"/>
  <c r="AV138" i="4"/>
  <c r="AV81" i="4" s="1"/>
  <c r="AV434" i="4" s="1"/>
  <c r="BL138" i="4"/>
  <c r="BL81" i="4" s="1"/>
  <c r="BL434" i="4" s="1"/>
  <c r="CB138" i="4"/>
  <c r="CB81" i="4" s="1"/>
  <c r="CB434" i="4" s="1"/>
  <c r="CR138" i="4"/>
  <c r="CR81" i="4" s="1"/>
  <c r="CR434" i="4" s="1"/>
  <c r="AP138" i="4"/>
  <c r="AP81" i="4" s="1"/>
  <c r="AP434" i="4" s="1"/>
  <c r="AW139" i="4"/>
  <c r="AW138" i="4" s="1"/>
  <c r="AW81" i="4" s="1"/>
  <c r="AW434" i="4" s="1"/>
  <c r="AJ138" i="4"/>
  <c r="AJ81" i="4" s="1"/>
  <c r="AJ434" i="4" s="1"/>
  <c r="AZ138" i="4"/>
  <c r="AZ81" i="4" s="1"/>
  <c r="AZ434" i="4" s="1"/>
  <c r="BP138" i="4"/>
  <c r="BP81" i="4" s="1"/>
  <c r="BP434" i="4" s="1"/>
  <c r="CF138" i="4"/>
  <c r="CF81" i="4" s="1"/>
  <c r="CF434" i="4" s="1"/>
  <c r="CV138" i="4"/>
  <c r="CV81" i="4" s="1"/>
  <c r="CV434" i="4" s="1"/>
  <c r="AM138" i="4"/>
  <c r="AM81" i="4" s="1"/>
  <c r="AM434" i="4" s="1"/>
  <c r="AN138" i="4"/>
  <c r="AN81" i="4" s="1"/>
  <c r="AN434" i="4" s="1"/>
  <c r="BD138" i="4"/>
  <c r="BT138" i="4"/>
  <c r="BT81" i="4" s="1"/>
  <c r="BT434" i="4" s="1"/>
  <c r="CJ138" i="4"/>
  <c r="CJ81" i="4" s="1"/>
  <c r="CJ434" i="4" s="1"/>
  <c r="AR138" i="4"/>
  <c r="AR81" i="4" s="1"/>
  <c r="AR434" i="4" s="1"/>
  <c r="BH138" i="4"/>
  <c r="BH81" i="4" s="1"/>
  <c r="BH434" i="4" s="1"/>
  <c r="BX138" i="4"/>
  <c r="BX81" i="4" s="1"/>
  <c r="BX434" i="4" s="1"/>
  <c r="CN138" i="4"/>
  <c r="CN81" i="4" s="1"/>
  <c r="CN434" i="4" s="1"/>
  <c r="CH81" i="4"/>
  <c r="CH434" i="4" s="1"/>
  <c r="CQ81" i="4"/>
  <c r="CQ434" i="4" s="1"/>
  <c r="BK81" i="4"/>
  <c r="BK434" i="4" s="1"/>
  <c r="CG81" i="4"/>
  <c r="CG434" i="4" s="1"/>
  <c r="BQ81" i="4"/>
  <c r="BQ434" i="4" s="1"/>
  <c r="BA81" i="4"/>
  <c r="BA434" i="4" s="1"/>
  <c r="BB81" i="4"/>
  <c r="BB434" i="4" s="1"/>
  <c r="BS81" i="4"/>
  <c r="BS434" i="4" s="1"/>
  <c r="BV81" i="4"/>
  <c r="BV434" i="4" s="1"/>
  <c r="CE81" i="4"/>
  <c r="CE434" i="4" s="1"/>
  <c r="AY81" i="4"/>
  <c r="AY434" i="4" s="1"/>
  <c r="CK81" i="4"/>
  <c r="CK434" i="4" s="1"/>
  <c r="BE81" i="4"/>
  <c r="BE434" i="4" s="1"/>
  <c r="BD81" i="4"/>
  <c r="BD434" i="4" s="1"/>
  <c r="BW81" i="4"/>
  <c r="BW434" i="4" s="1"/>
  <c r="BG81" i="4"/>
  <c r="BG434" i="4" s="1"/>
  <c r="AQ81" i="4"/>
  <c r="AQ434" i="4" s="1"/>
  <c r="CS81" i="4"/>
  <c r="CS434" i="4" s="1"/>
  <c r="BM81" i="4"/>
  <c r="BM434" i="4" s="1"/>
  <c r="AG81" i="4"/>
  <c r="AG434" i="4" s="1"/>
  <c r="AK81" i="4"/>
  <c r="AK434" i="4" s="1"/>
  <c r="AS81" i="4"/>
  <c r="AS434" i="4" s="1"/>
</calcChain>
</file>

<file path=xl/sharedStrings.xml><?xml version="1.0" encoding="utf-8"?>
<sst xmlns="http://schemas.openxmlformats.org/spreadsheetml/2006/main" count="4580" uniqueCount="362">
  <si>
    <t>Единица измерения: тыс. руб. (с точностью до первого десятичного знака)</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</si>
  <si>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</si>
  <si>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</si>
  <si>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 том числе:</t>
  </si>
  <si>
    <t>…</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</si>
  <si>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</si>
  <si>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</si>
  <si>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</si>
  <si>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</si>
  <si>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</si>
  <si>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</si>
  <si>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</si>
  <si>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</si>
  <si>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</si>
  <si>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</si>
  <si>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</si>
  <si>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</si>
  <si>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по предоставлению субсидий в бюджет субъекта Российской Федерации, всего</t>
  </si>
  <si>
    <t>2.5.2. по предоставлению иных межбюджетных трансфертов, всего</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</si>
  <si>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</si>
  <si>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</si>
  <si>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</si>
  <si>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</si>
  <si>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</si>
  <si>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</si>
  <si>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3.5.1. по предоставлению дотаций на выравнивание бюджетной обеспеченности внутригородских районов, всего</t>
  </si>
  <si>
    <t>3.5.2. по предоставлению субсидий в бюджет субъекта Российской Федерации, всего</t>
  </si>
  <si>
    <t>3.5.4. по предоставлению иных межбюджетных трансфертов, всего</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</si>
  <si>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</si>
  <si>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</si>
  <si>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</si>
  <si>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</si>
  <si>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</si>
  <si>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</si>
  <si>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4.5.2. по предоставлению иных межбюджетных трансфертов, всего</t>
  </si>
  <si>
    <t>4.5.2.2. в иных случаях, не связанных с заключением соглашений, предусмотренных в подпункте 4.5.2.1, всего</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</si>
  <si>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</si>
  <si>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</si>
  <si>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</si>
  <si>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</si>
  <si>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</si>
  <si>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</si>
  <si>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</si>
  <si>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</si>
  <si>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</si>
  <si>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</si>
  <si>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</si>
  <si>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</si>
  <si>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6.5.1. по предоставлению субсидий в бюджет субъекта Российской Федерации, всего</t>
  </si>
  <si>
    <t>6.5.2. по предоставлению иных межбюджетных трансфертов, всего</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</si>
  <si>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</si>
  <si>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</si>
  <si>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</si>
  <si>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</si>
  <si>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</si>
  <si>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</si>
  <si>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7.5.1. по предоставлению субсидий в бюджет субъекта Российской Федерации - города федерального значения, всего</t>
  </si>
  <si>
    <t>7.5.2. по предоставлению иных межбюджетных трансфертов в бюджет субъекта Российской Федерации - города федерального значения, всего</t>
  </si>
  <si>
    <t>Итого расходных обязательств муниципальных образований</t>
  </si>
  <si>
    <t>1000</t>
  </si>
  <si>
    <t>1001</t>
  </si>
  <si>
    <t>1003</t>
  </si>
  <si>
    <t>1004</t>
  </si>
  <si>
    <t>1100</t>
  </si>
  <si>
    <t>1101</t>
  </si>
  <si>
    <t>1102</t>
  </si>
  <si>
    <t>1200</t>
  </si>
  <si>
    <t xml:space="preserve">Код расхода по БК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</si>
  <si>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</si>
  <si>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</si>
  <si>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</si>
  <si>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</si>
  <si>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</si>
  <si>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</si>
  <si>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</si>
  <si>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</si>
  <si>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Руководитель</t>
  </si>
  <si>
    <t>(должность руководителя</t>
  </si>
  <si>
    <t>финансового органа</t>
  </si>
  <si>
    <t>(подпись)</t>
  </si>
  <si>
    <t>(расшифровка подписи)</t>
  </si>
  <si>
    <t>Исполнитель</t>
  </si>
  <si>
    <t>(должность)</t>
  </si>
  <si>
    <t>х</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</si>
  <si>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</si>
  <si>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</si>
  <si>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</si>
  <si>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</si>
  <si>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</si>
  <si>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</si>
  <si>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</si>
  <si>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</si>
  <si>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4.5.1. по предоставлению субсидий, в бюджет субъекта Российской Федерации, всего</t>
  </si>
  <si>
    <t>5.5.1. по предоставлению субсидий, в бюджет субъекта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</si>
  <si>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</si>
  <si>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</si>
  <si>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</si>
  <si>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</si>
  <si>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</si>
  <si>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</si>
  <si>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код НПА</t>
  </si>
  <si>
    <t>номер пункта, подпункта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</si>
  <si>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</si>
  <si>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</si>
  <si>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</si>
  <si>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</si>
  <si>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  Правовое основание финансового обеспечения полномочия, расходного обязательства муниципального образования</t>
  </si>
  <si>
    <t xml:space="preserve">Объем средств на исполнение расходного обязательства муниципального образования </t>
  </si>
  <si>
    <t>1.3.1. по перечню, предусмотренному Законом № 131-ФЗ, всего</t>
  </si>
  <si>
    <t>2.3.1. по перечню, предусмотренному Законом № 131-ФЗ, всего</t>
  </si>
  <si>
    <t>2.3.2.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</si>
  <si>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3.3.1. по перечню, предусмотренному Законом № 131-ФЗ, всего</t>
  </si>
  <si>
    <t>3.3.2.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</si>
  <si>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4.1.1.по перечню, предусмотренному ч. 1 ст. 14 Закона № 131-ФЗ,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</si>
  <si>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Закона № 131-ФЗ, всего</t>
  </si>
  <si>
    <t>4.3.1. по перечню, предусмотренному Законом № 131-ФЗ, всего</t>
  </si>
  <si>
    <t>5.1.1.по перечню, предусмотренному ч.3, ст. 14 Закона № 131-ФЗ,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</si>
  <si>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Закона № 131-ФЗ, всего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</si>
  <si>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Закона № 131-ФЗ, всего</t>
  </si>
  <si>
    <t>5.3.1. по перечню, предусмотренному Законом № 131-ФЗ, всего</t>
  </si>
  <si>
    <t>5.3.2.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</si>
  <si>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по перечню, предусмотренному ч. 1  ст. 17 Закона № 131-ФЗ, всего</t>
  </si>
  <si>
    <t>6.3.1. по перечню, предусмотренному Законом № 131-ФЗ, всего</t>
  </si>
  <si>
    <t>6.3.2. по участию в осуществлении иных государственных полномочий
(не переданных в соответствии со статьей 19 Закона № 131-ФЗ), если это участие предусмотрено федеральными законами, всего</t>
  </si>
  <si>
    <t>7.3.1. по перечням, предусмотренным для муниципальных образований Законом № 131-ФЗ, в случае принятия соответствующего закона субъекта Российской Федерации - города федерального значения, всего</t>
  </si>
  <si>
    <t>7.3.2.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</si>
  <si>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4.3.2. по участию в осуществлении государственных полномочий (не переданных в соответствии со статьей 19 Закона № 131-ФЗ), если это участие предусмотрено федеральными законами, всего</t>
  </si>
  <si>
    <t>утверж-денные бюджет-ные назначе-ния</t>
  </si>
  <si>
    <t>исполне-но</t>
  </si>
  <si>
    <t>раздел/
подраз-дел</t>
  </si>
  <si>
    <t>Группа полно-мочий</t>
  </si>
  <si>
    <t>дата вступле-ния в силу, срок действия</t>
  </si>
  <si>
    <t>номер пункта, подпун-кта</t>
  </si>
  <si>
    <t>наимено-вание, номер и дата</t>
  </si>
  <si>
    <t>номер статьи (подста-тьи), пункта (подпун-кта)</t>
  </si>
  <si>
    <r>
      <t>СВОД  РЕЕСТРОВ  РАСХОДНЫХ  ОБЯЗАТЕЛЬСТВ   МУНИЦИПАЛЬНЫХ  ОБРАЗОВАНИЙ,
ВХОДЯЩИХ  В  СОСТАВ  СУБЪЕКТА  РОССИЙСКОЙ  ФЕДЕРАЦИИ</t>
    </r>
    <r>
      <rPr>
        <b/>
        <sz val="11"/>
        <color rgb="FFFFFFCC"/>
        <rFont val="Times New Roman Cyr"/>
        <family val="1"/>
        <charset val="204"/>
      </rPr>
      <t xml:space="preserve"> </t>
    </r>
  </si>
  <si>
    <t>(Рекомендуемый образец)</t>
  </si>
  <si>
    <r>
      <rPr>
        <vertAlign val="superscript"/>
        <sz val="11"/>
        <color theme="1"/>
        <rFont val="Times New Roman Cyr"/>
        <family val="1"/>
        <charset val="204"/>
      </rPr>
      <t>1</t>
    </r>
    <r>
      <rPr>
        <sz val="11"/>
        <color theme="1"/>
        <rFont val="Times New Roman Cyr"/>
        <family val="1"/>
        <charset val="204"/>
      </rPr>
      <t xml:space="preserve"> Собрание законодательства Российской Федерации, 2003, № 40, ст. 3822; 2005, № 1, ст. 17, ст. 25; 2006, № 1, ст. 10; № 23, ст. 2380; № 30, ст. 3296; № 31, ст. 3452; № 43, ст. 4412; № 50, ст. 5279; 2007, № 1, ст. 21; № 21, ст. 2455; № 25, ст. 2977; № 43, ст. 5084; № 46, ст. 5553; 2008, № 48, ст. 5517; № 52, ст. 6236; 2009, № 48, ст. 5733; № 52, ст. 6441; 2010, № 15, ст. 1736; № 49, ст. 6409; 2011, № 17, ст. 2310; № 29, ст. 4283; № 30, ст. 4572, 4590, 4591, 4594,  4595; № 48, ст. 6730; № 49, ст. 7015, 7039; 2012, № 26, ст. 3444, 3446; № 50, ст. 6967; 2013, № 14, ст. 1663; № 19, ст. 2325; № 27, ст. 3477; № 43, ст. 5454, № 48, ст. 6165; № 52, ст. 6981, 7008; 2014, № 22, ст. 2770; № 26, ст. 3371; № 30, ст. 4235; № 42, ст. 5615; № 43, ст. 5799; № 52, ст. 7558; 2015, № 1, ст. 11, ст. 52; № 27, ст. 3978, 3995; № 48, ст. 6723; 2017, № 1, ст. 6</t>
    </r>
  </si>
  <si>
    <r>
      <t xml:space="preserve">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Закона № 131-ФЗ </t>
    </r>
    <r>
      <rPr>
        <vertAlign val="superscript"/>
        <sz val="11"/>
        <color theme="1"/>
        <rFont val="Times New Roman Cyr"/>
        <family val="1"/>
        <charset val="204"/>
      </rPr>
      <t>2</t>
    </r>
    <r>
      <rPr>
        <sz val="11"/>
        <color theme="1"/>
        <rFont val="Times New Roman Cyr"/>
        <family val="1"/>
        <charset val="204"/>
      </rPr>
      <t>, всего</t>
    </r>
  </si>
  <si>
    <r>
      <rPr>
        <vertAlign val="superscript"/>
        <sz val="11"/>
        <color theme="1"/>
        <rFont val="Times New Roman Cyr"/>
        <family val="1"/>
        <charset val="204"/>
      </rPr>
      <t>2</t>
    </r>
    <r>
      <rPr>
        <sz val="11"/>
        <color theme="1"/>
        <rFont val="Times New Roman Cyr"/>
        <family val="1"/>
        <charset val="204"/>
      </rPr>
      <t xml:space="preserve"> Собрание законодательства Российской Федерации, 2003, № 40, ст. 3822; 2005, № 1, ст. 37;  2006, № 31, ст. 3452; 2007, № 43, ст. 5084; 2009, № 48, ст. 5711; 2010, № 19, ст. 2291; № 31, ст. 4206; 4160; 2011, № 49, ст. 7039; № 50, ст. 7359; 2012, № 53, ст. 7614; 2013, № 52, ст. 6961; 2014, № 22, ст. 2770; 2015, № 1, ст. 7, 9; № 13, ст. 1807; 2017, № 1, ст. 35</t>
    </r>
  </si>
  <si>
    <r>
      <rPr>
        <vertAlign val="superscript"/>
        <sz val="11"/>
        <color theme="1"/>
        <rFont val="Times New Roman Cyr"/>
        <family val="1"/>
        <charset val="204"/>
      </rPr>
      <t>3</t>
    </r>
    <r>
      <rPr>
        <sz val="11"/>
        <color theme="1"/>
        <rFont val="Times New Roman Cyr"/>
        <family val="1"/>
        <charset val="204"/>
      </rPr>
      <t xml:space="preserve"> Собрание законодательства Российской Федерации, 2003, № 40, ст. 3822; 2007, № 43, ст. 5084; 2014, № 22, ст. 2770; 2015, № 27, ст. 3978</t>
    </r>
  </si>
  <si>
    <r>
      <t xml:space="preserve">1.3.2. по участию в осуществлении государственных полномочий (не переданных в соответствии со статьей 19 Закона № 131-ФЗ </t>
    </r>
    <r>
      <rPr>
        <vertAlign val="superscript"/>
        <sz val="11"/>
        <color theme="1"/>
        <rFont val="Times New Roman Cyr"/>
        <family val="1"/>
        <charset val="204"/>
      </rPr>
      <t>3</t>
    </r>
    <r>
      <rPr>
        <sz val="11"/>
        <color theme="1"/>
        <rFont val="Times New Roman Cyr"/>
        <family val="1"/>
        <charset val="204"/>
      </rPr>
      <t>), если это участие предусмотрено федеральными законами, всего</t>
    </r>
  </si>
  <si>
    <r>
      <t xml:space="preserve">6.1.1.по перечню, предусмотренному ч. 1 ст. 16.2 Закона № 131-ФЗ </t>
    </r>
    <r>
      <rPr>
        <vertAlign val="superscript"/>
        <sz val="11"/>
        <color theme="1"/>
        <rFont val="Times New Roman Cyr"/>
        <family val="1"/>
        <charset val="204"/>
      </rPr>
      <t>4</t>
    </r>
    <r>
      <rPr>
        <sz val="11"/>
        <color theme="1"/>
        <rFont val="Times New Roman Cyr"/>
        <family val="1"/>
        <charset val="204"/>
      </rPr>
      <t>, всего</t>
    </r>
  </si>
  <si>
    <r>
      <t xml:space="preserve">4 </t>
    </r>
    <r>
      <rPr>
        <sz val="11"/>
        <color theme="1"/>
        <rFont val="Times New Roman Cyr"/>
        <family val="1"/>
        <charset val="204"/>
      </rPr>
      <t>Собрание законодательства Российской Федерации, 2014, № 22, ст. 2770; 2015, № 27, ст. 3995; № 48, ст. 6723</t>
    </r>
  </si>
  <si>
    <r>
      <t xml:space="preserve">6.1.2. в случаях закрепления законом субъекта Российской Федерации за внутригородским районом вопросов местного значения из числа вопросов местного значения городского округа с внутригородским делением, предусмотренных ч. 1 ст. 16 Закона № 131-ФЗ </t>
    </r>
    <r>
      <rPr>
        <vertAlign val="superscript"/>
        <sz val="11"/>
        <color theme="1"/>
        <rFont val="Times New Roman Cyr"/>
        <family val="1"/>
        <charset val="204"/>
      </rPr>
      <t>5</t>
    </r>
    <r>
      <rPr>
        <sz val="11"/>
        <color theme="1"/>
        <rFont val="Times New Roman Cyr"/>
        <family val="1"/>
        <charset val="204"/>
      </rPr>
      <t xml:space="preserve">, всего
</t>
    </r>
  </si>
  <si>
    <r>
      <rPr>
        <vertAlign val="superscript"/>
        <sz val="11"/>
        <color theme="1"/>
        <rFont val="Times New Roman Cyr"/>
        <family val="1"/>
        <charset val="204"/>
      </rPr>
      <t>5</t>
    </r>
    <r>
      <rPr>
        <sz val="11"/>
        <color theme="1"/>
        <rFont val="Times New Roman Cyr"/>
        <family val="1"/>
        <charset val="204"/>
      </rPr>
      <t xml:space="preserve"> Собрание законодательства Российской Федерации,  2003, № 40, ст. 3822; 2005, № 1, ст. 17, ст. 25; 2006, № 1, ст. 10, № 23, ст. 2380, № 31, ст. 3452, № 43, ст. 4412;. 2007, № 1, ст. 21, № 21, ст. 2455, № 25, ст. 2977, № 31, ст. 4017, № 43, ст. 5084, № 46, ст. 5553; 2008, № 52, ст. 6236; 2010, № 15, ст. 1736, № 49, ст. 6409; 2011, № 17, ст. 2310, № 29, ст. 4283, № 30, ст. 4572, ст. 4590, ст. 4591, ст. 4594, ст. 4595, № 48, ст. 6730, № 49, ст. 7015, ст. 7039; 2012, № 26, ст. 3444, ст. 3446;  2013, № 14, ст. 1663, № 19, ст. 2325, № 27, ст. 3477, № 43, ст. 5454, № 48, ст. 6165, № 52, ст. 6981, ст. 7008;  2014, №14, ст. 1562, № 22, ст. 2770, № 26, ст. 3371, № 30, ст. 4235, № 42, ст. 5615; 2015, № 1, ст. 11, ст. 52, № 27, ст. 3995; 2017, № 1, ст. 6</t>
    </r>
  </si>
  <si>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31 мая 2017 г. № 82н</t>
  </si>
  <si>
    <r>
      <t xml:space="preserve">1.1.1. по перечню, предусмотренному ч. 1 ст. 15 и ч. 4 ст. 14  Федерального закона от 06.10.2003 № 131-ФЗ               "Об общих принципах организации местного самоуправления в Российской Федерации" (далее - Закон                       № 131-ФЗ) </t>
    </r>
    <r>
      <rPr>
        <vertAlign val="superscript"/>
        <sz val="11"/>
        <color theme="1"/>
        <rFont val="Times New Roman Cyr"/>
        <family val="1"/>
        <charset val="204"/>
      </rPr>
      <t>1</t>
    </r>
    <r>
      <rPr>
        <sz val="11"/>
        <color theme="1"/>
        <rFont val="Times New Roman Cyr"/>
        <family val="1"/>
        <charset val="204"/>
      </rPr>
      <t>, всего</t>
    </r>
  </si>
  <si>
    <t>Всего</t>
  </si>
  <si>
    <t xml:space="preserve">в т.ч. за счет средств федерального бюджета </t>
  </si>
  <si>
    <t>в т.ч за счет средств федерального бюджета</t>
  </si>
  <si>
    <t>в т.ч. за счет средств федерального бюджета</t>
  </si>
  <si>
    <t>1.4.1. за счет субвенций, предоставленных из федерального бюджета, всего</t>
  </si>
  <si>
    <t>1.4.2. за счет субвенций, предоставленных из бюджета субъекта Российской Федерации, всего</t>
  </si>
  <si>
    <t>1.4.3. за счет собственных доходов и источников финансирования дефицита бюджета муниципального
района, всего</t>
  </si>
  <si>
    <t>2.4.3. за счет собственных доходов и источников финансирования дефицита бюджета городского округа,
всего</t>
  </si>
  <si>
    <t>2.4.1. за счет субвенций, предоставленных из федерального бюджета, всего</t>
  </si>
  <si>
    <t>2.4.2. за счет субвенций, предоставленных из бюджета субъекта Российской Федерации, всего</t>
  </si>
  <si>
    <t>3.4.1. за счет субвенций, предоставленных из федерального бюджета, всего</t>
  </si>
  <si>
    <t>3.4.2. за счет субвенций, предоставленных из бюджета субъекта Российской Федерации, всего</t>
  </si>
  <si>
    <t>3.4.3. за счет собственных доходов и источников финансирования дефицита бюджета городского округа с внутригородским делением, всего</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</si>
  <si>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</si>
  <si>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</si>
  <si>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4.4.3. за счет собственных доходов и источников финансирования дефицита бюджета городского поселения, всего</t>
  </si>
  <si>
    <t>5.4.3. за счет собственных доходов и источников финансирования дефицита бюджета сельского поселения, всего</t>
  </si>
  <si>
    <t>5.4.2. за счет субвенций, предоставленных из бюджета субъекта Российской Федерации, всего</t>
  </si>
  <si>
    <t>5.4.1. за счет субвенций, предоставленных из федерального бюджета, всего</t>
  </si>
  <si>
    <t>6.4.1. за счет субвенций, предоставленных из федерального бюджета, всего</t>
  </si>
  <si>
    <t>6.4.2. за счет субвенций, предоставленных из бюджета субъекта Российской Федерации, всего</t>
  </si>
  <si>
    <t>6.4.3. за счет собственных доходов и источников финансирования дефицита бюджета внутригородского района, всего</t>
  </si>
  <si>
    <t>7.4.1. за счет субвенций, предоставленных из федерального бюджета, всего</t>
  </si>
  <si>
    <t>7.4.2. за счет субвенций, предоставленных из бюджета субъекта Российской Федерации, всего</t>
  </si>
  <si>
    <t>7.4.3.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</si>
  <si>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 xml:space="preserve">в т.ч. за счет средств регионального бюджета </t>
  </si>
  <si>
    <t>в т.ч. за счет межбюджетных трансфертов, предоставленных из местных бюджетов</t>
  </si>
  <si>
    <t>1.6. Условно утвержденные расходы на первый и второй годы планового периода в соответствии с Решением о местном бюджете</t>
  </si>
  <si>
    <t>2.6. Условно утвержденные расходы на первый и второй годы планового периода в соответствии с Решением о местном бюджете</t>
  </si>
  <si>
    <t>3.6. Условно утвержденные расходы на первый и второй годы планового периода в соответствии с Решением о местном бюджете</t>
  </si>
  <si>
    <t>4.6. Условно утвержденные расходы на первый и второй годы планового периода в соответствии с Решением о местном бюджете</t>
  </si>
  <si>
    <t>5.6. Условно утвержденные расходы на первый и второй годы планового периода в соответствии с Решением о местном бюджете</t>
  </si>
  <si>
    <t>6.6. Условно утвержденные расходы на первый и второй годы планового периода в соответствии с Решением о местном бюджете</t>
  </si>
  <si>
    <t>7.6. Условно утвержденные расходы на первый и второй годы планового периода в соответствии с Решением о местном бюджете</t>
  </si>
  <si>
    <t>Итого расходных обязательств муниципальных образований, без учета внутренних оборотов</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</si>
  <si>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</si>
  <si>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</si>
  <si>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</si>
  <si>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</si>
  <si>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</si>
  <si>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3.3.4.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</si>
  <si>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</si>
  <si>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</si>
  <si>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</si>
  <si>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</si>
  <si>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</si>
  <si>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</si>
  <si>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</si>
  <si>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</si>
  <si>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                                    на 1 апреля 2018г.</t>
  </si>
  <si>
    <t xml:space="preserve">Наименование муниципального образования </t>
  </si>
  <si>
    <t>Вилючинский городской округ</t>
  </si>
  <si>
    <t xml:space="preserve">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</si>
  <si>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</si>
  <si>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отчетный
2017г.</t>
  </si>
  <si>
    <t>текущий
2018г.</t>
  </si>
  <si>
    <t>очередной
2019г.</t>
  </si>
  <si>
    <t>2020г.</t>
  </si>
  <si>
    <t>2021г.</t>
  </si>
  <si>
    <t>отчетный   2017г.</t>
  </si>
  <si>
    <t>текущий     2018г.</t>
  </si>
  <si>
    <t>очередной 2019г.</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</si>
  <si>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</si>
  <si>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2.1.8.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</si>
  <si>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</si>
  <si>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</si>
  <si>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2.1.16. участие в предупреждении и ликвидации последствий чрезвычайных ситуаций в границах городского округа</t>
  </si>
  <si>
    <t>2.1.19. обеспечение первичных мер пожарной безопасности в границах городского округа</t>
  </si>
  <si>
    <t>2.1.20. организация мероприятий по охране окружающей среды в границах городского округа</t>
  </si>
  <si>
    <t xml:space="preserve">2.1.21. организация предоставления общедоступного и бесплатного дошкольного образования </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</si>
  <si>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</si>
  <si>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</si>
  <si>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2.1.28. создание условий для обеспечения жителей городского округа услугами связи, общественного питания, торговли и бытового обслуживания</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</si>
  <si>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</si>
  <si>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2.1.30. создание условий для организации досуга и обеспечения жителей городского округа услугами организаций культуры</t>
  </si>
  <si>
    <t>2.1.33. обеспечение условий для развития на территории городского округа физической культуры, школьного спорта и массового спорта</t>
  </si>
  <si>
    <t>2.1.34. организация проведения официальных физкультурно-оздоровительных и спортивных мероприятий городского округа</t>
  </si>
  <si>
    <t>2.1.36. формирование и содержание муниципального архива</t>
  </si>
  <si>
    <t>2.1.37. организация ритуальных услуг и содержание мест захоронения</t>
  </si>
  <si>
    <t>2.1.40. организация благоустройства территории городского округа (за исключением содержания улично-дорожной сети)</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</si>
  <si>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</si>
  <si>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</si>
  <si>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2.1.52. содействие развитию малого и среднего предпринимательства</t>
  </si>
  <si>
    <t>2.1.53. оказание поддержки социально ориентированным некоммерческим организациям, благотворительной деятельности и добровольчеству</t>
  </si>
  <si>
    <t>2.1.54. организация и осуществление мероприятий по работе с детьми и молодежью в городском округе</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</si>
  <si>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</si>
  <si>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2.2.1. функционирование органов местного самоуправления без учета оплаты труда</t>
  </si>
  <si>
    <t>2.2.2. функционирование органов местного самоуправления в части оплаты труда</t>
  </si>
  <si>
    <t>2.2.4. обслуживание внутренних долговых обязательств в части процентов, пеней и штрафных санкций по полученным бюджетным кредитам</t>
  </si>
  <si>
    <t>утвержденные бюджетные назначения</t>
  </si>
  <si>
    <t>исполнено</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</si>
  <si>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</si>
  <si>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2.2.11. полномочиями по организации теплоснабжения, предусмотренными Федеральным законом  от 27 июля 2010  г.  №  190-ФЗ  «О теплоснабжении»</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</si>
  <si>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</si>
  <si>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</si>
  <si>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2.2.21.предоставление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</si>
  <si>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2.3.3.1. Предоставление доплаты за выслугу лет к трудовой пенсии муниципальным служащим за счет средств местного бюджета</t>
  </si>
  <si>
    <t>2.3.3.2. Муниципальная программа "Социальная поддержка граждан в Вилючинском городском округе на 2016-2020 годы"</t>
  </si>
  <si>
    <t>2.4.1.1. на государственную регистрацию актов гражданского состояния</t>
  </si>
  <si>
    <t>2.4.1.2. по составлению списков кандидатов в присяжные заседатели</t>
  </si>
  <si>
    <t>2.4.1.12. на выплату единовременного пособия при всех формах устройства детей, лишенных родительского попечения, в семью</t>
  </si>
  <si>
    <t>2.4.1.21.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</si>
  <si>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2.4.2.25.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</si>
  <si>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2.4.2.31.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</si>
  <si>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2.4.2.43.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</si>
  <si>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2.4.2.44.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</si>
  <si>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2.4.2.45. на организацию и осуществление деятельности по опеке и попечительству</t>
  </si>
  <si>
    <t>2.4.2.62.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</si>
  <si>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2.4.2.77.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</si>
  <si>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2.4.2.99. на государственную регистрацию актов гражданского состояния за счет субвенций, предоставленных из бюджета субъекта Российской Федерации</t>
  </si>
  <si>
    <t>Плановый метод</t>
  </si>
  <si>
    <t>Метод индексации, плановый метод</t>
  </si>
  <si>
    <t>Плановый и расчетный методы</t>
  </si>
  <si>
    <t>2.1.26.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</si>
  <si>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Нормативный метод</t>
  </si>
  <si>
    <t>Федеральный Закон от 06.10.2003 года № 131-ФЗ "Об общих принципах организации местного самоуправления в Российской Федерации"</t>
  </si>
  <si>
    <t>п. 4 ч. 1 ст. 16</t>
  </si>
  <si>
    <t>06.10.2003, не установлена</t>
  </si>
  <si>
    <t>п. 5 ч. 1 ст. 16</t>
  </si>
  <si>
    <t>п. 6 ч. 1 ст. 16</t>
  </si>
  <si>
    <t>п. 7 ч. 1 ст. 16</t>
  </si>
  <si>
    <t>п. 7.1 ч. 1 ст. 16</t>
  </si>
  <si>
    <t>п. 7.2 ч. 1 ст. 16</t>
  </si>
  <si>
    <t>п. 8 ч. 1 ст. 16</t>
  </si>
  <si>
    <t>п. 10 ч. 1 ст. 16</t>
  </si>
  <si>
    <t>п. 11 ч. 1 ст. 16</t>
  </si>
  <si>
    <t>п. 13 ч. 1 ст. 16</t>
  </si>
  <si>
    <t>п. 15 ч. 1 ст. 16</t>
  </si>
  <si>
    <t>п. 16 ч. 1 ст. 16</t>
  </si>
  <si>
    <t>п. 17 ч. 1 ст. 16</t>
  </si>
  <si>
    <t>п. 19 ч. 1 ст. 16</t>
  </si>
  <si>
    <t>п. 22 ч. 1 ст. 16</t>
  </si>
  <si>
    <t>п. 23 ч. 1 ст. 16</t>
  </si>
  <si>
    <t>п. 25 ч. 1 ст. 16</t>
  </si>
  <si>
    <t>п. 26 ч. 1 ст. 16</t>
  </si>
  <si>
    <t>п. 28 ч. 1 ст. 16</t>
  </si>
  <si>
    <t>п. 33 ч. 1 ст. 16</t>
  </si>
  <si>
    <t>п. 34 ч. 1 ст. 16</t>
  </si>
  <si>
    <t>п. 37 ч. 1 ст. 16</t>
  </si>
  <si>
    <t>ч. 1.1 ст. 17</t>
  </si>
  <si>
    <t>п. 3 ч. 1 ст. 17</t>
  </si>
  <si>
    <t>п. 5 ч. 1 ст. 17</t>
  </si>
  <si>
    <t>п. 4.2 ч. 1 ст. 17</t>
  </si>
  <si>
    <t>п. 8.2 ч. 1 ст. 17</t>
  </si>
  <si>
    <t xml:space="preserve">Закон РФ от 19 февраля 1993 г. № 4520-I
 "О государственных гарантиях и компенсациях для лиц, работающих и проживающих в районах Крайнего Севера и приравненных к ним местностях"
</t>
  </si>
  <si>
    <t>в целом</t>
  </si>
  <si>
    <t>01.06.1993, не установлена</t>
  </si>
  <si>
    <t>ч. 2 ст. 16.1</t>
  </si>
  <si>
    <t>абз. 1 ч. 5 ст. 19</t>
  </si>
  <si>
    <t>Закон Камчатского края от 04.12.2008 № 147 "О наделении органов местного самоуправления муниципальных образований в Камчатском крае полномочиями по вопросам государственной регистрации актов гражданского состояния"</t>
  </si>
  <si>
    <t>статья 8</t>
  </si>
  <si>
    <t>26.12.2008; не установлен</t>
  </si>
  <si>
    <t>Постановление Правительства Камчатского края от 21 июня 2016 г. № 233-П "О составлении списков кандидатов в присяжные заседатели для Камчатского краевого суда на 2017 - 2020 годы"</t>
  </si>
  <si>
    <t>07.07.2016; не установлен</t>
  </si>
  <si>
    <t>Закон Камчатского края от 01.04.2014 № 419
"О наделении органов местного самоуправления муниципальных образований в Камчатском крае государственными полномочиями по опеке и попечительству в Камчатском крае"</t>
  </si>
  <si>
    <t xml:space="preserve">  18.04.2014; не установлен</t>
  </si>
  <si>
    <t>Закон Камчатского края от 09.10.2012 № 135 "О наделении органов местного самоуправления муниципальных образований в Камчатском крае государственными полномочиями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</si>
  <si>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26.10.2012, не установлен</t>
  </si>
  <si>
    <t>Закон Камчатского края от 11.11.2013 № 338
"О наделении органов местного самоуправления муниципальных образований в Камчатском крае государственными полномочиями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</si>
  <si>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01.01.2014; не установлен</t>
  </si>
  <si>
    <t>Закон Камчатского края от 04.12.2008 № 160 "О наделении органов местного самоуправления муниципальных образований в Камчатском крае отдельными государственными полномочиями Камчатского края по социальному обслуживанию категорий граждан"</t>
  </si>
  <si>
    <t>Закон Камчатского края от 03.12.2007  № 695 "О наделении органов местного самоуправления муниципальных образований государственными полномочиями Камчатского края по вопросам предоставления гражданам субсидий на оплату жилых помещений и коммунальных услуг"</t>
  </si>
  <si>
    <t>08.12.2007; не установлен</t>
  </si>
  <si>
    <t>Закон Камчатского края от 27.04.2010 № 423 "О наделении органов местного самоуправления муниципальных образований в Камчатском крае государственными полномочиями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</si>
  <si>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14.05.2010; не установлен</t>
  </si>
  <si>
    <t>Закон Камчатского края от 04.12.2008 № 159 "О наделении органов местного самоуправления муниципальных образований в Камчатском крае государственными полномочиями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</si>
  <si>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Закон Камчатского края от 10.12.2007 № 711 "О наделении органов местного самоуправления муниципальных образований государственными полномочиями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</si>
  <si>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21.12.2007; не установлен</t>
  </si>
  <si>
    <t>Закон Камчатского края от 08.06.2015 № 606 "О наделении органов местного самоуправления муниципальных образований в Камчатском крае государственными полномочиями Камчатского края по организации проведения мероприятий по отлову и содержанию безнадзорных животных в Камчатском крае"</t>
  </si>
  <si>
    <t>21.06.2015;  не установлен</t>
  </si>
  <si>
    <t xml:space="preserve">Закон Камчатского края от 07.12.2016 № 42
"О наделении органов местного самоуправления муниципальных образований в Камчатском крае государственными полномочиями Камчатского края по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
</t>
  </si>
  <si>
    <t>статья 4</t>
  </si>
  <si>
    <t>18.12.2016;  не установлен</t>
  </si>
  <si>
    <t>0412
0502</t>
  </si>
  <si>
    <t>0113
0409</t>
  </si>
  <si>
    <t>0113
0501
1006</t>
  </si>
  <si>
    <t>0113
0408</t>
  </si>
  <si>
    <t>0113
0304
0701
0702
0703</t>
  </si>
  <si>
    <t>0113
0703
0707</t>
  </si>
  <si>
    <t>0111</t>
  </si>
  <si>
    <t>0309
0801</t>
  </si>
  <si>
    <t>0603
0605</t>
  </si>
  <si>
    <t>0701</t>
  </si>
  <si>
    <t>0702</t>
  </si>
  <si>
    <t>0703</t>
  </si>
  <si>
    <t>0707</t>
  </si>
  <si>
    <t>0502</t>
  </si>
  <si>
    <t>0801</t>
  </si>
  <si>
    <t>0707
1101
1102
1105</t>
  </si>
  <si>
    <t>1101
1102
1105</t>
  </si>
  <si>
    <t>0113</t>
  </si>
  <si>
    <t>0503</t>
  </si>
  <si>
    <t>0503
1006</t>
  </si>
  <si>
    <t>0406
0503</t>
  </si>
  <si>
    <t>0412</t>
  </si>
  <si>
    <t>0309</t>
  </si>
  <si>
    <t>0113
1006</t>
  </si>
  <si>
    <t>0102
0103
0104
0106
0111
0113
0410</t>
  </si>
  <si>
    <t>0104
0113
0304
0505
0709</t>
  </si>
  <si>
    <t>0505
1006</t>
  </si>
  <si>
    <t>1003
1006</t>
  </si>
  <si>
    <t>0304</t>
  </si>
  <si>
    <t>0701
0702
0703
1003
1004</t>
  </si>
  <si>
    <t>0104
1003</t>
  </si>
  <si>
    <t>0104</t>
  </si>
  <si>
    <t>0104
1004
1006</t>
  </si>
  <si>
    <t>0107</t>
  </si>
  <si>
    <t xml:space="preserve">Заместитель главы администрации городского округа, начальник финансового управления </t>
  </si>
  <si>
    <t>Ведущий консультант бюджетного отдела</t>
  </si>
  <si>
    <t>Родина Элла Валериевна</t>
  </si>
  <si>
    <t>Земцова Татьяна Амировна</t>
  </si>
  <si>
    <t>муниципального образования)</t>
  </si>
  <si>
    <r>
      <t>Тел.: 8(41535)___</t>
    </r>
    <r>
      <rPr>
        <u/>
        <sz val="9"/>
        <rFont val="Times New Roman"/>
        <family val="1"/>
        <charset val="204"/>
      </rPr>
      <t>3-10-26</t>
    </r>
    <r>
      <rPr>
        <sz val="9"/>
        <rFont val="Times New Roman"/>
        <family val="1"/>
        <charset val="204"/>
      </rPr>
      <t>____________________</t>
    </r>
  </si>
  <si>
    <t>E-mail.: finuvgo@viladm.ru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</si>
</sst>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_р_._-;\-* #,##0.0_р_._-;_-* &quot;-&quot;?_р_._-;_-@_-"/>
  </numFmts>
  <fonts count="18" x14ac:knownFonts="1">
    <font>
      <sz val="11"/>
      <color theme="1"/>
      <name val="Calibri"/>
      <family val="2"/>
      <charset val="204"/>
      <scheme val="minor"/>
    </font>
    <font>
      <sz val="8"/>
      <name val="Times New Roman"/>
      <family val="1"/>
      <charset val="204"/>
    </font>
    <font>
      <sz val="11"/>
      <color theme="1"/>
      <name val="Times New Roman Cyr"/>
      <family val="1"/>
      <charset val="204"/>
    </font>
    <font>
      <sz val="9"/>
      <color theme="1"/>
      <name val="Times New Roman Cyr"/>
      <family val="1"/>
      <charset val="204"/>
    </font>
    <font>
      <sz val="8"/>
      <color theme="1"/>
      <name val="Times New Roman Cyr"/>
      <family val="1"/>
      <charset val="204"/>
    </font>
    <font>
      <b/>
      <sz val="11"/>
      <color theme="1"/>
      <name val="Times New Roman Cyr"/>
      <family val="1"/>
      <charset val="204"/>
    </font>
    <font>
      <b/>
      <sz val="9"/>
      <color theme="1"/>
      <name val="Times New Roman Cyr"/>
      <family val="1"/>
      <charset val="204"/>
    </font>
    <font>
      <sz val="10"/>
      <name val="Times New Roman"/>
      <family val="1"/>
      <charset val="204"/>
    </font>
    <font>
      <sz val="10"/>
      <name val="Times New Roman Cyr"/>
      <family val="1"/>
      <charset val="204"/>
    </font>
    <font>
      <b/>
      <sz val="11"/>
      <color rgb="FFFFFFCC"/>
      <name val="Times New Roman Cyr"/>
      <family val="1"/>
      <charset val="204"/>
    </font>
    <font>
      <vertAlign val="superscript"/>
      <sz val="11"/>
      <color theme="1"/>
      <name val="Times New Roman Cyr"/>
      <family val="1"/>
      <charset val="204"/>
    </font>
    <font>
      <sz val="11"/>
      <color theme="1"/>
      <name val="Times New Roman Cyr"/>
      <family val="1"/>
      <charset val="204"/>
    </font>
    <font>
      <vertAlign val="superscript"/>
      <sz val="11"/>
      <color theme="1"/>
      <name val="Times New Roman Cyr"/>
      <family val="1"/>
      <charset val="204"/>
    </font>
    <font>
      <sz val="9"/>
      <name val="Times New Roman"/>
      <family val="1"/>
      <charset val="204"/>
    </font>
    <font>
      <sz val="16"/>
      <color theme="1"/>
      <name val="Times New Roman Cyr"/>
      <family val="1"/>
      <charset val="204"/>
    </font>
    <font>
      <sz val="10"/>
      <name val="Arial Cyr"/>
      <charset val="204"/>
    </font>
    <font>
      <sz val="9"/>
      <color indexed="8"/>
      <name val="Times New Roman"/>
      <family val="1"/>
      <charset val="204"/>
    </font>
    <font>
      <u/>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hair">
        <color auto="1"/>
      </top>
      <bottom style="hair">
        <color auto="1"/>
      </bottom>
      <diagonal/>
    </border>
    <border>
      <left style="thin">
        <color indexed="64"/>
      </left>
      <right style="thin">
        <color indexed="64"/>
      </right>
      <top style="hair">
        <color auto="1"/>
      </top>
      <bottom/>
      <diagonal/>
    </border>
  </borders>
  <cellStyleXfs count="2">
    <xf numFmtId="0" fontId="0" fillId="0" borderId="0"/>
    <xf numFmtId="0" fontId="15" fillId="0" borderId="0"/>
  </cellStyleXfs>
  <cellXfs count="118">
    <xf numFmtId="0" fontId="0" fillId="0" borderId="0" xfId="0"/>
    <xf numFmtId="0" fontId="1" fillId="0" borderId="12" xfId="0" applyFont="1" applyFill="1" applyBorder="1" applyAlignment="1">
      <alignment horizontal="center" vertical="center"/>
    </xf>
    <xf numFmtId="0" fontId="2" fillId="0" borderId="12" xfId="0" applyFont="1" applyFill="1" applyBorder="1" applyAlignment="1">
      <alignment horizontal="justify" wrapText="1"/>
    </xf>
    <xf numFmtId="0" fontId="2" fillId="0" borderId="12" xfId="0" applyFont="1" applyFill="1" applyBorder="1" applyAlignment="1">
      <alignment horizontal="center" vertical="center"/>
    </xf>
    <xf numFmtId="0" fontId="2" fillId="0" borderId="12" xfId="0" applyFont="1" applyFill="1" applyBorder="1"/>
    <xf numFmtId="0" fontId="2" fillId="0" borderId="0" xfId="0" applyFont="1" applyFill="1"/>
    <xf numFmtId="0" fontId="2" fillId="0" borderId="0" xfId="0" applyFont="1" applyFill="1" applyBorder="1"/>
    <xf numFmtId="164" fontId="2" fillId="0" borderId="12" xfId="0" applyNumberFormat="1" applyFont="1" applyFill="1" applyBorder="1"/>
    <xf numFmtId="0" fontId="2" fillId="0" borderId="11" xfId="0" applyFont="1" applyFill="1" applyBorder="1" applyAlignment="1">
      <alignment horizontal="justify" wrapText="1"/>
    </xf>
    <xf numFmtId="0" fontId="2" fillId="0" borderId="7" xfId="0" applyFont="1" applyFill="1" applyBorder="1" applyAlignment="1">
      <alignment horizontal="justify" wrapText="1"/>
    </xf>
    <xf numFmtId="0" fontId="2" fillId="0" borderId="12" xfId="0" applyFont="1" applyFill="1" applyBorder="1" applyAlignment="1">
      <alignment wrapText="1"/>
    </xf>
    <xf numFmtId="0" fontId="13" fillId="0" borderId="14" xfId="1" applyFont="1" applyFill="1" applyBorder="1" applyAlignment="1">
      <alignment horizontal="center" vertical="center" wrapText="1"/>
    </xf>
    <xf numFmtId="49" fontId="13" fillId="0" borderId="14" xfId="1" applyNumberFormat="1" applyFont="1" applyFill="1" applyBorder="1" applyAlignment="1">
      <alignment horizontal="center" vertical="center" wrapText="1"/>
    </xf>
    <xf numFmtId="0" fontId="13" fillId="0" borderId="15" xfId="1" applyFont="1" applyFill="1" applyBorder="1" applyAlignment="1">
      <alignment horizontal="center" vertical="center" wrapText="1"/>
    </xf>
    <xf numFmtId="49" fontId="13" fillId="0" borderId="15" xfId="1" applyNumberFormat="1" applyFont="1" applyFill="1" applyBorder="1" applyAlignment="1">
      <alignment horizontal="center" vertical="center" wrapText="1"/>
    </xf>
    <xf numFmtId="0" fontId="13" fillId="0" borderId="12" xfId="1" applyFont="1" applyFill="1" applyBorder="1" applyAlignment="1">
      <alignment horizontal="center" vertical="center" wrapText="1"/>
    </xf>
    <xf numFmtId="49" fontId="13" fillId="0" borderId="12" xfId="1" applyNumberFormat="1" applyFont="1" applyFill="1" applyBorder="1" applyAlignment="1">
      <alignment horizontal="center" vertical="center" wrapText="1"/>
    </xf>
    <xf numFmtId="49" fontId="13" fillId="0" borderId="8" xfId="1"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16" fillId="0" borderId="14" xfId="1"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16" fillId="0" borderId="14" xfId="1" applyNumberFormat="1" applyFont="1" applyFill="1" applyBorder="1" applyAlignment="1" applyProtection="1">
      <alignment vertical="center" wrapText="1" shrinkToFit="1"/>
      <protection locked="0"/>
    </xf>
    <xf numFmtId="0" fontId="16" fillId="0" borderId="15" xfId="1" applyNumberFormat="1" applyFont="1" applyFill="1" applyBorder="1" applyAlignment="1" applyProtection="1">
      <alignment horizontal="center" vertical="center" wrapText="1" shrinkToFit="1"/>
      <protection locked="0"/>
    </xf>
    <xf numFmtId="0" fontId="2" fillId="0" borderId="0" xfId="0" applyFont="1" applyFill="1" applyAlignment="1">
      <alignment horizontal="center" vertical="center"/>
    </xf>
    <xf numFmtId="0" fontId="5" fillId="0" borderId="0" xfId="0" applyFont="1" applyFill="1" applyAlignment="1">
      <alignment horizontal="center" wrapText="1"/>
    </xf>
    <xf numFmtId="0" fontId="6" fillId="0" borderId="0" xfId="0" applyFont="1" applyFill="1" applyAlignment="1"/>
    <xf numFmtId="0" fontId="4" fillId="0" borderId="0" xfId="0" applyFont="1" applyFill="1"/>
    <xf numFmtId="0" fontId="3" fillId="0" borderId="0" xfId="0" applyFont="1" applyFill="1"/>
    <xf numFmtId="0" fontId="2" fillId="0" borderId="0" xfId="0" applyFont="1" applyFill="1" applyAlignment="1">
      <alignment horizontal="right" vertical="top" wrapText="1"/>
    </xf>
    <xf numFmtId="49" fontId="1" fillId="0" borderId="12" xfId="0" applyNumberFormat="1" applyFont="1" applyFill="1" applyBorder="1" applyAlignment="1">
      <alignment horizontal="center" vertical="center"/>
    </xf>
    <xf numFmtId="0" fontId="2" fillId="0" borderId="4" xfId="0" applyFont="1" applyFill="1" applyBorder="1" applyAlignment="1">
      <alignment horizontal="justify" wrapText="1"/>
    </xf>
    <xf numFmtId="0" fontId="2" fillId="0" borderId="10" xfId="0" applyFont="1" applyFill="1" applyBorder="1" applyAlignment="1">
      <alignment horizontal="justify" wrapText="1"/>
    </xf>
    <xf numFmtId="0" fontId="2" fillId="0" borderId="13" xfId="0" applyFont="1" applyFill="1" applyBorder="1" applyAlignment="1">
      <alignment horizontal="center" vertical="center"/>
    </xf>
    <xf numFmtId="0" fontId="2" fillId="0" borderId="4" xfId="0" applyFont="1" applyFill="1" applyBorder="1" applyAlignment="1">
      <alignment horizontal="justify" vertical="center" wrapText="1"/>
    </xf>
    <xf numFmtId="0" fontId="2" fillId="0" borderId="12" xfId="0" applyFont="1" applyFill="1" applyBorder="1" applyAlignment="1">
      <alignment vertical="center"/>
    </xf>
    <xf numFmtId="0" fontId="2" fillId="0" borderId="4" xfId="0" applyFont="1" applyFill="1" applyBorder="1" applyAlignment="1">
      <alignment vertical="center"/>
    </xf>
    <xf numFmtId="0" fontId="5" fillId="0" borderId="12" xfId="0" applyFont="1" applyFill="1" applyBorder="1" applyAlignment="1">
      <alignment horizontal="justify" wrapText="1"/>
    </xf>
    <xf numFmtId="0" fontId="2" fillId="0" borderId="9" xfId="0" applyFont="1" applyFill="1" applyBorder="1"/>
    <xf numFmtId="0" fontId="2" fillId="0" borderId="0" xfId="0" applyFont="1" applyFill="1" applyBorder="1" applyAlignment="1">
      <alignment horizontal="center" vertical="center"/>
    </xf>
    <xf numFmtId="0" fontId="2" fillId="0" borderId="10" xfId="0" applyFont="1" applyFill="1" applyBorder="1"/>
    <xf numFmtId="0" fontId="13" fillId="0" borderId="0" xfId="0" applyFont="1" applyFill="1" applyBorder="1" applyAlignment="1">
      <alignment horizontal="left"/>
    </xf>
    <xf numFmtId="0" fontId="11" fillId="0" borderId="0" xfId="0" applyFont="1" applyFill="1"/>
    <xf numFmtId="0" fontId="12" fillId="0" borderId="0" xfId="0" applyFont="1" applyFill="1"/>
    <xf numFmtId="49" fontId="2" fillId="0" borderId="12" xfId="0" applyNumberFormat="1" applyFont="1" applyFill="1" applyBorder="1"/>
    <xf numFmtId="49" fontId="2" fillId="0" borderId="12" xfId="0" applyNumberFormat="1" applyFont="1" applyFill="1" applyBorder="1" applyAlignment="1">
      <alignment wrapText="1"/>
    </xf>
    <xf numFmtId="0" fontId="2" fillId="0" borderId="12" xfId="0" applyFont="1" applyFill="1" applyBorder="1" applyAlignment="1">
      <alignment horizontal="left" wrapText="1"/>
    </xf>
    <xf numFmtId="0" fontId="2" fillId="2" borderId="9" xfId="0" applyFont="1" applyFill="1" applyBorder="1"/>
    <xf numFmtId="0" fontId="3" fillId="2" borderId="6" xfId="0" applyFont="1" applyFill="1" applyBorder="1" applyAlignment="1">
      <alignment horizontal="center" vertical="center"/>
    </xf>
    <xf numFmtId="0" fontId="3" fillId="2" borderId="0" xfId="0" applyFont="1" applyFill="1" applyBorder="1"/>
    <xf numFmtId="0" fontId="3" fillId="2" borderId="6" xfId="0" applyFont="1" applyFill="1" applyBorder="1"/>
    <xf numFmtId="0" fontId="2" fillId="2" borderId="0" xfId="0" applyFont="1" applyFill="1" applyBorder="1"/>
    <xf numFmtId="0" fontId="2" fillId="0" borderId="0" xfId="0" applyFont="1" applyBorder="1"/>
    <xf numFmtId="0" fontId="2" fillId="0" borderId="10" xfId="0" applyFont="1" applyBorder="1"/>
    <xf numFmtId="0" fontId="2" fillId="0" borderId="0" xfId="0" applyFont="1"/>
    <xf numFmtId="0" fontId="3" fillId="2" borderId="0" xfId="0" applyFont="1" applyFill="1" applyBorder="1" applyAlignment="1">
      <alignment horizontal="center" vertical="center"/>
    </xf>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3" fillId="2" borderId="0" xfId="0" applyFont="1" applyFill="1" applyBorder="1" applyAlignment="1"/>
    <xf numFmtId="0" fontId="2" fillId="0" borderId="6" xfId="0" applyFont="1" applyBorder="1"/>
    <xf numFmtId="0" fontId="2" fillId="0" borderId="6" xfId="0" applyFont="1" applyBorder="1" applyAlignment="1">
      <alignment horizontal="center" vertical="center"/>
    </xf>
    <xf numFmtId="0" fontId="2" fillId="0" borderId="0" xfId="0" applyFont="1" applyFill="1" applyAlignment="1">
      <alignment horizontal="right" vertical="top" wrapText="1"/>
    </xf>
    <xf numFmtId="0" fontId="5" fillId="0" borderId="0" xfId="0" applyFont="1" applyFill="1" applyAlignment="1">
      <alignment horizontal="center" wrapText="1"/>
    </xf>
    <xf numFmtId="0" fontId="6" fillId="0" borderId="0" xfId="0" applyFont="1" applyFill="1" applyAlignment="1">
      <alignment horizontal="center"/>
    </xf>
    <xf numFmtId="0" fontId="14" fillId="0" borderId="6" xfId="0" applyFont="1" applyFill="1" applyBorder="1" applyAlignment="1">
      <alignment horizontal="center" vertical="center"/>
    </xf>
    <xf numFmtId="0" fontId="7" fillId="0" borderId="12" xfId="0"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13" fillId="0" borderId="15" xfId="1" applyFont="1" applyFill="1" applyBorder="1" applyAlignment="1">
      <alignment horizontal="center" vertical="center" wrapText="1"/>
    </xf>
    <xf numFmtId="0" fontId="13" fillId="0" borderId="11" xfId="1" applyFont="1" applyFill="1" applyBorder="1" applyAlignment="1">
      <alignment horizontal="center" vertical="center" wrapText="1"/>
    </xf>
    <xf numFmtId="49" fontId="13" fillId="0" borderId="15" xfId="1" applyNumberFormat="1" applyFont="1" applyFill="1" applyBorder="1" applyAlignment="1">
      <alignment horizontal="center" vertical="center" wrapText="1"/>
    </xf>
    <xf numFmtId="49" fontId="13" fillId="0" borderId="11" xfId="1" applyNumberFormat="1" applyFont="1" applyFill="1" applyBorder="1" applyAlignment="1">
      <alignment horizontal="center" vertical="center" wrapText="1"/>
    </xf>
    <xf numFmtId="0" fontId="13" fillId="0" borderId="4" xfId="1" applyFont="1" applyFill="1" applyBorder="1" applyAlignment="1">
      <alignment horizontal="center" vertical="center" wrapText="1"/>
    </xf>
    <xf numFmtId="49" fontId="13" fillId="0" borderId="4" xfId="1" applyNumberFormat="1" applyFont="1" applyFill="1" applyBorder="1" applyAlignment="1">
      <alignment horizontal="center" vertical="center" wrapText="1"/>
    </xf>
    <xf numFmtId="0" fontId="13" fillId="0" borderId="8" xfId="1" applyFont="1" applyFill="1" applyBorder="1" applyAlignment="1">
      <alignment horizontal="center" vertical="center" wrapText="1"/>
    </xf>
    <xf numFmtId="49" fontId="13" fillId="0" borderId="8" xfId="1"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164" fontId="2" fillId="0" borderId="4" xfId="0" applyNumberFormat="1" applyFont="1" applyFill="1" applyBorder="1" applyAlignment="1">
      <alignment horizontal="center" vertical="center"/>
    </xf>
    <xf numFmtId="164" fontId="2" fillId="0" borderId="11"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12" xfId="0" applyFont="1" applyFill="1" applyBorder="1" applyAlignment="1">
      <alignment horizont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11" fillId="0" borderId="0" xfId="0" applyFont="1" applyFill="1" applyAlignment="1">
      <alignment horizontal="left" wrapText="1"/>
    </xf>
    <xf numFmtId="0" fontId="3" fillId="2" borderId="6" xfId="0" applyFont="1" applyFill="1" applyBorder="1" applyAlignment="1">
      <alignment horizontal="center" wrapText="1"/>
    </xf>
    <xf numFmtId="0" fontId="3" fillId="2" borderId="6" xfId="0" applyFont="1" applyFill="1" applyBorder="1" applyAlignment="1">
      <alignment horizontal="center"/>
    </xf>
    <xf numFmtId="164"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164" fontId="2" fillId="3" borderId="12" xfId="0" applyNumberFormat="1" applyFont="1" applyFill="1" applyBorder="1"/>
  </cellXfs>
  <cellStyles count="2">
    <cellStyle name="Обычный" xfId="0" builtinId="0"/>
    <cellStyle name="Обычный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0;&#1083;&#1086;&#1078;&#1077;&#1085;&#1080;&#1077;%202%20%201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
      <sheetName val="Свод по вопросам"/>
      <sheetName val="992"/>
      <sheetName val="993"/>
      <sheetName val="960"/>
      <sheetName val="965"/>
      <sheetName val="956"/>
      <sheetName val="936"/>
      <sheetName val="951"/>
      <sheetName val="975"/>
      <sheetName val="938"/>
      <sheetName val="991"/>
      <sheetName val="934"/>
    </sheetNames>
    <sheetDataSet>
      <sheetData sheetId="0" refreshError="1"/>
      <sheetData sheetId="1">
        <row r="6">
          <cell r="C6">
            <v>14115.70458</v>
          </cell>
        </row>
        <row r="70">
          <cell r="C70">
            <v>2237.5</v>
          </cell>
          <cell r="D70">
            <v>2237.5</v>
          </cell>
          <cell r="E70">
            <v>2237.5</v>
          </cell>
          <cell r="F70">
            <v>2237.5</v>
          </cell>
          <cell r="G70">
            <v>0</v>
          </cell>
          <cell r="H70">
            <v>0</v>
          </cell>
          <cell r="I70">
            <v>0</v>
          </cell>
          <cell r="J70">
            <v>0</v>
          </cell>
          <cell r="K70">
            <v>2384.7000000000003</v>
          </cell>
          <cell r="L70">
            <v>2384.6999999999998</v>
          </cell>
          <cell r="M70">
            <v>0</v>
          </cell>
          <cell r="N70">
            <v>0</v>
          </cell>
          <cell r="O70">
            <v>2452.6</v>
          </cell>
          <cell r="P70">
            <v>2452.6</v>
          </cell>
          <cell r="Q70">
            <v>0</v>
          </cell>
          <cell r="R70">
            <v>0</v>
          </cell>
          <cell r="S70">
            <v>2531.8000000000002</v>
          </cell>
          <cell r="T70">
            <v>2531.8000000000002</v>
          </cell>
          <cell r="U70">
            <v>0</v>
          </cell>
          <cell r="V70">
            <v>0</v>
          </cell>
          <cell r="W70">
            <v>2526.6439999999998</v>
          </cell>
          <cell r="X70">
            <v>2526.64</v>
          </cell>
          <cell r="Y70">
            <v>0</v>
          </cell>
          <cell r="Z70">
            <v>0</v>
          </cell>
          <cell r="AA70">
            <v>2237.5</v>
          </cell>
          <cell r="AB70">
            <v>2237.5</v>
          </cell>
          <cell r="AC70">
            <v>2237.5</v>
          </cell>
          <cell r="AD70">
            <v>2237.5</v>
          </cell>
          <cell r="AE70">
            <v>0</v>
          </cell>
          <cell r="AF70">
            <v>0</v>
          </cell>
          <cell r="AG70">
            <v>0</v>
          </cell>
          <cell r="AH70">
            <v>0</v>
          </cell>
          <cell r="AI70">
            <v>2384.7000000000003</v>
          </cell>
          <cell r="AJ70">
            <v>2384.6999999999998</v>
          </cell>
          <cell r="AK70">
            <v>0</v>
          </cell>
          <cell r="AL70">
            <v>0</v>
          </cell>
          <cell r="AM70">
            <v>2452.6</v>
          </cell>
          <cell r="AN70">
            <v>2452.6</v>
          </cell>
          <cell r="AO70">
            <v>0</v>
          </cell>
          <cell r="AP70">
            <v>0</v>
          </cell>
          <cell r="AQ70">
            <v>2531.8000000000002</v>
          </cell>
          <cell r="AR70">
            <v>2531.8000000000002</v>
          </cell>
          <cell r="AS70">
            <v>0</v>
          </cell>
          <cell r="AT70">
            <v>0</v>
          </cell>
          <cell r="AU70">
            <v>2526.6439999999998</v>
          </cell>
          <cell r="AV70">
            <v>2526.64</v>
          </cell>
          <cell r="AW70">
            <v>0</v>
          </cell>
          <cell r="AX70">
            <v>0</v>
          </cell>
          <cell r="AY70">
            <v>2237.5</v>
          </cell>
          <cell r="AZ70">
            <v>2237.5</v>
          </cell>
          <cell r="BA70">
            <v>0</v>
          </cell>
          <cell r="BB70">
            <v>0</v>
          </cell>
          <cell r="BC70">
            <v>2384.7000000000003</v>
          </cell>
          <cell r="BD70">
            <v>2384.6999999999998</v>
          </cell>
          <cell r="BE70">
            <v>0</v>
          </cell>
          <cell r="BF70">
            <v>0</v>
          </cell>
          <cell r="BG70">
            <v>2452.6</v>
          </cell>
          <cell r="BH70">
            <v>2452.6</v>
          </cell>
          <cell r="BI70">
            <v>0</v>
          </cell>
          <cell r="BJ70">
            <v>0</v>
          </cell>
          <cell r="BK70">
            <v>2237.5</v>
          </cell>
          <cell r="BL70">
            <v>2237.5</v>
          </cell>
          <cell r="BM70">
            <v>0</v>
          </cell>
          <cell r="BN70">
            <v>0</v>
          </cell>
          <cell r="BO70">
            <v>2384.7000000000003</v>
          </cell>
          <cell r="BP70">
            <v>2384.6999999999998</v>
          </cell>
          <cell r="BQ70">
            <v>0</v>
          </cell>
          <cell r="BR70">
            <v>0</v>
          </cell>
          <cell r="BS70">
            <v>2452.6</v>
          </cell>
          <cell r="BT70">
            <v>2452.6</v>
          </cell>
          <cell r="BU70">
            <v>0</v>
          </cell>
          <cell r="BV70">
            <v>0</v>
          </cell>
        </row>
        <row r="71">
          <cell r="C71">
            <v>0</v>
          </cell>
          <cell r="D71">
            <v>0</v>
          </cell>
          <cell r="E71">
            <v>0</v>
          </cell>
          <cell r="F71">
            <v>0</v>
          </cell>
          <cell r="G71">
            <v>0</v>
          </cell>
          <cell r="H71">
            <v>0</v>
          </cell>
          <cell r="I71">
            <v>0</v>
          </cell>
          <cell r="J71">
            <v>0</v>
          </cell>
          <cell r="K71">
            <v>92.063999999999993</v>
          </cell>
          <cell r="L71">
            <v>92.06</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92.063999999999993</v>
          </cell>
          <cell r="AJ71">
            <v>92.06</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92.063999999999993</v>
          </cell>
          <cell r="BD71">
            <v>92.06</v>
          </cell>
          <cell r="BE71">
            <v>0</v>
          </cell>
          <cell r="BF71">
            <v>0</v>
          </cell>
          <cell r="BG71">
            <v>0</v>
          </cell>
          <cell r="BH71">
            <v>0</v>
          </cell>
          <cell r="BI71">
            <v>0</v>
          </cell>
          <cell r="BJ71">
            <v>0</v>
          </cell>
          <cell r="BK71">
            <v>0</v>
          </cell>
          <cell r="BL71">
            <v>0</v>
          </cell>
          <cell r="BM71">
            <v>0</v>
          </cell>
          <cell r="BN71">
            <v>0</v>
          </cell>
          <cell r="BO71">
            <v>92.063999999999993</v>
          </cell>
          <cell r="BP71">
            <v>92.06</v>
          </cell>
          <cell r="BQ71">
            <v>0</v>
          </cell>
          <cell r="BR71">
            <v>0</v>
          </cell>
          <cell r="BS71">
            <v>0</v>
          </cell>
          <cell r="BT71">
            <v>0</v>
          </cell>
          <cell r="BU71">
            <v>0</v>
          </cell>
          <cell r="BV71">
            <v>0</v>
          </cell>
        </row>
        <row r="77">
          <cell r="C77">
            <v>385.70600000000002</v>
          </cell>
          <cell r="D77">
            <v>385.70600000000002</v>
          </cell>
          <cell r="E77">
            <v>385.70600000000002</v>
          </cell>
          <cell r="F77">
            <v>385.70600000000002</v>
          </cell>
          <cell r="G77">
            <v>0</v>
          </cell>
          <cell r="H77">
            <v>0</v>
          </cell>
          <cell r="I77">
            <v>0</v>
          </cell>
          <cell r="J77">
            <v>0</v>
          </cell>
          <cell r="K77">
            <v>426.41660000000002</v>
          </cell>
          <cell r="L77">
            <v>426.41660000000002</v>
          </cell>
          <cell r="M77">
            <v>0</v>
          </cell>
          <cell r="N77">
            <v>0</v>
          </cell>
          <cell r="O77">
            <v>444.4</v>
          </cell>
          <cell r="P77">
            <v>444.4</v>
          </cell>
          <cell r="Q77">
            <v>0</v>
          </cell>
          <cell r="R77">
            <v>0</v>
          </cell>
          <cell r="S77">
            <v>462.1</v>
          </cell>
          <cell r="T77">
            <v>462.1</v>
          </cell>
          <cell r="U77">
            <v>0</v>
          </cell>
          <cell r="V77">
            <v>0</v>
          </cell>
          <cell r="W77">
            <v>471.34199999999998</v>
          </cell>
          <cell r="X77">
            <v>471.34199999999998</v>
          </cell>
          <cell r="Y77">
            <v>0</v>
          </cell>
          <cell r="Z77">
            <v>0</v>
          </cell>
          <cell r="AA77">
            <v>385.70600000000002</v>
          </cell>
          <cell r="AB77">
            <v>385.70600000000002</v>
          </cell>
          <cell r="AC77">
            <v>385.70600000000002</v>
          </cell>
          <cell r="AD77">
            <v>385.70600000000002</v>
          </cell>
          <cell r="AE77">
            <v>0</v>
          </cell>
          <cell r="AF77">
            <v>0</v>
          </cell>
          <cell r="AG77">
            <v>0</v>
          </cell>
          <cell r="AH77">
            <v>0</v>
          </cell>
          <cell r="AI77">
            <v>426.41660000000002</v>
          </cell>
          <cell r="AJ77">
            <v>426.41660000000002</v>
          </cell>
          <cell r="AK77">
            <v>0</v>
          </cell>
          <cell r="AL77">
            <v>0</v>
          </cell>
          <cell r="AM77">
            <v>444.4</v>
          </cell>
          <cell r="AN77">
            <v>444.4</v>
          </cell>
          <cell r="AO77">
            <v>0</v>
          </cell>
          <cell r="AP77">
            <v>0</v>
          </cell>
          <cell r="AQ77">
            <v>462.1</v>
          </cell>
          <cell r="AR77">
            <v>462.1</v>
          </cell>
          <cell r="AS77">
            <v>0</v>
          </cell>
          <cell r="AT77">
            <v>0</v>
          </cell>
          <cell r="AU77">
            <v>471.34199999999998</v>
          </cell>
          <cell r="AV77">
            <v>471.34199999999998</v>
          </cell>
          <cell r="AW77">
            <v>0</v>
          </cell>
          <cell r="AX77">
            <v>0</v>
          </cell>
          <cell r="AY77">
            <v>385.70600000000002</v>
          </cell>
          <cell r="AZ77">
            <v>385.70600000000002</v>
          </cell>
          <cell r="BA77">
            <v>0</v>
          </cell>
          <cell r="BB77">
            <v>0</v>
          </cell>
          <cell r="BC77">
            <v>426.41660000000002</v>
          </cell>
          <cell r="BD77">
            <v>426.41660000000002</v>
          </cell>
          <cell r="BE77">
            <v>0</v>
          </cell>
          <cell r="BF77">
            <v>0</v>
          </cell>
          <cell r="BG77">
            <v>444.4</v>
          </cell>
          <cell r="BH77">
            <v>444.4</v>
          </cell>
          <cell r="BI77">
            <v>0</v>
          </cell>
          <cell r="BJ77">
            <v>0</v>
          </cell>
          <cell r="BK77">
            <v>385.70600000000002</v>
          </cell>
          <cell r="BL77">
            <v>385.70600000000002</v>
          </cell>
          <cell r="BM77">
            <v>0</v>
          </cell>
          <cell r="BN77">
            <v>0</v>
          </cell>
          <cell r="BO77">
            <v>426.41660000000002</v>
          </cell>
          <cell r="BP77">
            <v>426.41660000000002</v>
          </cell>
          <cell r="BQ77">
            <v>0</v>
          </cell>
          <cell r="BR77">
            <v>0</v>
          </cell>
          <cell r="BS77">
            <v>444.4</v>
          </cell>
          <cell r="BT77">
            <v>444.4</v>
          </cell>
          <cell r="BU77">
            <v>0</v>
          </cell>
          <cell r="BV77">
            <v>0</v>
          </cell>
        </row>
        <row r="78">
          <cell r="C78">
            <v>101.05</v>
          </cell>
          <cell r="D78">
            <v>88.74</v>
          </cell>
          <cell r="E78">
            <v>101.05</v>
          </cell>
          <cell r="F78">
            <v>88.74</v>
          </cell>
          <cell r="G78">
            <v>0</v>
          </cell>
          <cell r="H78">
            <v>0</v>
          </cell>
          <cell r="I78">
            <v>0</v>
          </cell>
          <cell r="J78">
            <v>0</v>
          </cell>
          <cell r="K78">
            <v>0</v>
          </cell>
          <cell r="L78">
            <v>0</v>
          </cell>
          <cell r="M78">
            <v>0</v>
          </cell>
          <cell r="N78">
            <v>0</v>
          </cell>
          <cell r="O78">
            <v>136.1</v>
          </cell>
          <cell r="P78">
            <v>136.1</v>
          </cell>
          <cell r="Q78">
            <v>0</v>
          </cell>
          <cell r="R78">
            <v>0</v>
          </cell>
          <cell r="S78">
            <v>226.1</v>
          </cell>
          <cell r="T78">
            <v>226.1</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88.74</v>
          </cell>
          <cell r="AZ78">
            <v>88.74</v>
          </cell>
          <cell r="BA78">
            <v>0</v>
          </cell>
          <cell r="BB78">
            <v>0</v>
          </cell>
          <cell r="BC78">
            <v>0</v>
          </cell>
          <cell r="BD78">
            <v>0</v>
          </cell>
          <cell r="BE78">
            <v>0</v>
          </cell>
          <cell r="BF78">
            <v>0</v>
          </cell>
          <cell r="BG78">
            <v>136.1</v>
          </cell>
          <cell r="BH78">
            <v>136.1</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48"/>
  <sheetViews>
    <sheetView tabSelected="1" view="pageBreakPreview" topLeftCell="A10" zoomScale="70" zoomScaleNormal="100" zoomScaleSheetLayoutView="70" workbookViewId="0">
      <pane xSplit="2" ySplit="9" topLeftCell="V430" activePane="bottomRight" state="frozen"/>
      <selection activeCell="A10" sqref="A10"/>
      <selection pane="topRight" activeCell="C10" sqref="C10"/>
      <selection pane="bottomLeft" activeCell="A19" sqref="A19"/>
      <selection pane="bottomRight" activeCell="AE434" sqref="AE434"/>
    </sheetView>
  </sheetViews>
  <sheetFormatPr defaultColWidth="9.109375" defaultRowHeight="13.8" x14ac:dyDescent="0.25"/>
  <cols>
    <col min="1" max="1" width="45" style="5" customWidth="1"/>
    <col min="2" max="2" width="8.109375" style="25" customWidth="1"/>
    <col min="3" max="3" width="14.21875" style="5" customWidth="1"/>
    <col min="4" max="4" width="7.77734375" style="5" customWidth="1"/>
    <col min="5" max="5" width="8.44140625" style="5" customWidth="1"/>
    <col min="6" max="6" width="8.88671875" style="5" customWidth="1"/>
    <col min="7" max="7" width="8.109375" style="5" customWidth="1"/>
    <col min="8" max="8" width="8.33203125" style="5" customWidth="1"/>
    <col min="9" max="9" width="7" style="5" customWidth="1"/>
    <col min="10" max="10" width="8.44140625" style="5" customWidth="1"/>
    <col min="11" max="11" width="7.6640625" style="5" customWidth="1"/>
    <col min="12" max="12" width="8.6640625" style="5" customWidth="1"/>
    <col min="13" max="13" width="8.33203125" style="5" customWidth="1"/>
    <col min="14" max="14" width="6.44140625" style="5" customWidth="1"/>
    <col min="15" max="15" width="8.44140625" style="5" customWidth="1"/>
    <col min="16" max="16" width="5.88671875" style="5" customWidth="1"/>
    <col min="17" max="17" width="8.109375" style="5" customWidth="1"/>
    <col min="18" max="18" width="7.33203125" style="5" customWidth="1"/>
    <col min="19" max="19" width="9" style="5" customWidth="1"/>
    <col min="20" max="20" width="8.109375" style="5" customWidth="1"/>
    <col min="21" max="21" width="7.33203125" style="5" customWidth="1"/>
    <col min="22" max="22" width="8.44140625" style="5" customWidth="1"/>
    <col min="23" max="23" width="23.44140625" style="5" customWidth="1"/>
    <col min="24" max="24" width="8.109375" style="5" customWidth="1"/>
    <col min="25" max="25" width="8.6640625" style="5" customWidth="1"/>
    <col min="26" max="27" width="8.109375" style="5" customWidth="1"/>
    <col min="28" max="28" width="8.5546875" style="5" customWidth="1"/>
    <col min="29" max="30" width="8.109375" style="5" customWidth="1"/>
    <col min="31" max="31" width="14.88671875" style="5" customWidth="1"/>
    <col min="32" max="32" width="15.33203125" style="5" customWidth="1"/>
    <col min="33" max="33" width="12.21875" style="5" customWidth="1"/>
    <col min="34" max="34" width="13.33203125" style="5" customWidth="1"/>
    <col min="35" max="35" width="13.88671875" style="5" customWidth="1"/>
    <col min="36" max="36" width="12.6640625" style="5" customWidth="1"/>
    <col min="37" max="38" width="8.109375" style="5" customWidth="1"/>
    <col min="39" max="39" width="14.88671875" style="5" customWidth="1"/>
    <col min="40" max="40" width="11.21875" style="5" customWidth="1"/>
    <col min="41" max="41" width="15.33203125" style="5" customWidth="1"/>
    <col min="42" max="42" width="9.5546875" style="5" customWidth="1"/>
    <col min="43" max="43" width="13.88671875" style="5" customWidth="1"/>
    <col min="44" max="44" width="10.44140625" style="5" customWidth="1"/>
    <col min="45" max="45" width="12.21875" style="5" customWidth="1"/>
    <col min="46" max="46" width="10.44140625" style="5" customWidth="1"/>
    <col min="47" max="47" width="12.88671875" style="5" customWidth="1"/>
    <col min="48" max="48" width="9.5546875" style="5" customWidth="1"/>
    <col min="49" max="49" width="12.5546875" style="5" customWidth="1"/>
    <col min="50" max="50" width="8.109375" style="5" customWidth="1"/>
    <col min="51" max="51" width="12.6640625" style="5" customWidth="1"/>
    <col min="52" max="52" width="11.109375" style="5" customWidth="1"/>
    <col min="53" max="53" width="11.77734375" style="5" customWidth="1"/>
    <col min="54" max="54" width="8.109375" style="5" customWidth="1"/>
    <col min="55" max="55" width="14.33203125" style="5" customWidth="1"/>
    <col min="56" max="56" width="13.6640625" style="5" customWidth="1"/>
    <col min="57" max="57" width="11" style="5" customWidth="1"/>
    <col min="58" max="58" width="10.33203125" style="5" customWidth="1"/>
    <col min="59" max="59" width="12.88671875" style="5" customWidth="1"/>
    <col min="60" max="60" width="11.44140625" style="5" customWidth="1"/>
    <col min="61" max="62" width="8.109375" style="5" customWidth="1"/>
    <col min="63" max="63" width="12.6640625" style="5" customWidth="1"/>
    <col min="64" max="64" width="9.44140625" style="5" customWidth="1"/>
    <col min="65" max="65" width="13.88671875" style="5" customWidth="1"/>
    <col min="66" max="66" width="9.44140625" style="5" customWidth="1"/>
    <col min="67" max="67" width="13.44140625" style="5" customWidth="1"/>
    <col min="68" max="68" width="10.109375" style="5" customWidth="1"/>
    <col min="69" max="69" width="12.44140625" style="5" customWidth="1"/>
    <col min="70" max="70" width="10.109375" style="5" customWidth="1"/>
    <col min="71" max="71" width="13.88671875" style="5" customWidth="1"/>
    <col min="72" max="72" width="10.33203125" style="5" customWidth="1"/>
    <col min="73" max="73" width="12" style="5" customWidth="1"/>
    <col min="74" max="74" width="8.109375" style="5" customWidth="1"/>
    <col min="75" max="75" width="13.77734375" style="5" customWidth="1"/>
    <col min="76" max="76" width="9.6640625" style="5" customWidth="1"/>
    <col min="77" max="77" width="12" style="5" customWidth="1"/>
    <col min="78" max="78" width="8.109375" style="5" customWidth="1"/>
    <col min="79" max="79" width="13.21875" style="5" customWidth="1"/>
    <col min="80" max="80" width="15" style="5" customWidth="1"/>
    <col min="81" max="81" width="13.21875" style="5" customWidth="1"/>
    <col min="82" max="82" width="9.5546875" style="5" customWidth="1"/>
    <col min="83" max="83" width="13.21875" style="5" customWidth="1"/>
    <col min="84" max="84" width="9.5546875" style="5" customWidth="1"/>
    <col min="85" max="85" width="13" style="5" bestFit="1" customWidth="1"/>
    <col min="86" max="86" width="9.5546875" style="5" customWidth="1"/>
    <col min="87" max="87" width="13.77734375" style="5" customWidth="1"/>
    <col min="88" max="88" width="10.109375" style="5" customWidth="1"/>
    <col min="89" max="89" width="13" style="5" bestFit="1" customWidth="1"/>
    <col min="90" max="90" width="10.109375" style="5" customWidth="1"/>
    <col min="91" max="91" width="13.44140625" style="5" customWidth="1"/>
    <col min="92" max="92" width="11.44140625" style="5" customWidth="1"/>
    <col min="93" max="93" width="12" style="5" customWidth="1"/>
    <col min="94" max="94" width="10.5546875" style="5" customWidth="1"/>
    <col min="95" max="95" width="12.6640625" style="5" customWidth="1"/>
    <col min="96" max="96" width="12" style="5" customWidth="1"/>
    <col min="97" max="97" width="13" style="5" bestFit="1" customWidth="1"/>
    <col min="98" max="98" width="9.109375" style="5" customWidth="1"/>
    <col min="99" max="99" width="13.21875" style="5" customWidth="1"/>
    <col min="100" max="100" width="10.5546875" style="5" customWidth="1"/>
    <col min="101" max="101" width="12.5546875" style="5" customWidth="1"/>
    <col min="102" max="102" width="10.5546875" style="5" customWidth="1"/>
    <col min="103" max="103" width="13.88671875" style="5" customWidth="1"/>
    <col min="104" max="16384" width="9.109375" style="5"/>
  </cols>
  <sheetData>
    <row r="1" spans="1:103" ht="15" customHeight="1" x14ac:dyDescent="0.25">
      <c r="BS1" s="63" t="s">
        <v>146</v>
      </c>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row>
    <row r="2" spans="1:103" ht="27" customHeight="1" x14ac:dyDescent="0.25">
      <c r="A2" s="64" t="s">
        <v>135</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26"/>
      <c r="BQ2" s="26"/>
      <c r="BR2" s="26"/>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row>
    <row r="3" spans="1:103"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26"/>
      <c r="BQ3" s="26"/>
      <c r="BR3" s="26"/>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row>
    <row r="4" spans="1:103" x14ac:dyDescent="0.25">
      <c r="A4" s="65" t="s">
        <v>197</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27"/>
      <c r="BE4" s="27"/>
      <c r="BF4" s="27"/>
      <c r="BG4" s="27"/>
      <c r="BH4" s="27"/>
      <c r="BI4" s="27"/>
      <c r="BJ4" s="27"/>
      <c r="BK4" s="27"/>
      <c r="BL4" s="27"/>
      <c r="BM4" s="27"/>
      <c r="BN4" s="27"/>
      <c r="BO4" s="27"/>
      <c r="BP4" s="27"/>
      <c r="BQ4" s="27"/>
      <c r="BR4" s="27"/>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row>
    <row r="5" spans="1:103" x14ac:dyDescent="0.25">
      <c r="A5" s="28"/>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row>
    <row r="6" spans="1:103" ht="45" customHeight="1" x14ac:dyDescent="0.25">
      <c r="A6" s="29" t="s">
        <v>198</v>
      </c>
      <c r="B6" s="66" t="s">
        <v>199</v>
      </c>
      <c r="C6" s="66"/>
      <c r="D6" s="66"/>
      <c r="E6" s="66"/>
      <c r="F6" s="66"/>
      <c r="G6" s="66"/>
      <c r="H6" s="66"/>
      <c r="I6" s="66"/>
      <c r="J6" s="66"/>
      <c r="K6" s="66"/>
      <c r="L6" s="66"/>
      <c r="M6" s="66"/>
      <c r="N6" s="66"/>
      <c r="O6" s="66"/>
      <c r="P6" s="66"/>
      <c r="Q6" s="6"/>
      <c r="R6" s="6"/>
      <c r="S6" s="6"/>
      <c r="T6" s="6"/>
      <c r="U6" s="6"/>
      <c r="V6" s="6"/>
      <c r="BS6" s="30"/>
      <c r="BT6" s="30"/>
      <c r="BU6" s="30"/>
      <c r="BV6" s="30"/>
      <c r="BW6" s="30"/>
      <c r="BX6" s="30"/>
      <c r="BY6" s="30"/>
      <c r="BZ6" s="30"/>
      <c r="CA6" s="63" t="s">
        <v>136</v>
      </c>
      <c r="CB6" s="63"/>
      <c r="CC6" s="63"/>
      <c r="CD6" s="63"/>
      <c r="CE6" s="63"/>
      <c r="CF6" s="63"/>
      <c r="CG6" s="63"/>
      <c r="CH6" s="63"/>
      <c r="CI6" s="63"/>
      <c r="CJ6" s="63"/>
      <c r="CK6" s="63"/>
      <c r="CL6" s="63"/>
      <c r="CM6" s="63"/>
      <c r="CN6" s="63"/>
      <c r="CO6" s="63"/>
      <c r="CP6" s="63"/>
      <c r="CQ6" s="63"/>
      <c r="CR6" s="63"/>
      <c r="CS6" s="63"/>
      <c r="CT6" s="63"/>
      <c r="CU6" s="63"/>
      <c r="CV6" s="63"/>
      <c r="CW6" s="30"/>
      <c r="CX6" s="30"/>
      <c r="CY6" s="30"/>
    </row>
    <row r="7" spans="1:103" x14ac:dyDescent="0.25">
      <c r="A7" s="29" t="s">
        <v>0</v>
      </c>
    </row>
    <row r="8" spans="1:103" ht="18" customHeight="1" x14ac:dyDescent="0.25"/>
    <row r="9" spans="1:103" ht="18" customHeight="1" x14ac:dyDescent="0.25">
      <c r="A9" s="67" t="s">
        <v>73</v>
      </c>
      <c r="B9" s="68" t="s">
        <v>74</v>
      </c>
      <c r="C9" s="68" t="s">
        <v>106</v>
      </c>
      <c r="D9" s="68"/>
      <c r="E9" s="68"/>
      <c r="F9" s="68"/>
      <c r="G9" s="68"/>
      <c r="H9" s="68"/>
      <c r="I9" s="68"/>
      <c r="J9" s="68"/>
      <c r="K9" s="68"/>
      <c r="L9" s="68"/>
      <c r="M9" s="68"/>
      <c r="N9" s="68"/>
      <c r="O9" s="68"/>
      <c r="P9" s="68"/>
      <c r="Q9" s="68"/>
      <c r="R9" s="68"/>
      <c r="S9" s="68"/>
      <c r="T9" s="68"/>
      <c r="U9" s="68"/>
      <c r="V9" s="68"/>
      <c r="W9" s="68"/>
      <c r="X9" s="68"/>
      <c r="Y9" s="68"/>
      <c r="Z9" s="68"/>
      <c r="AA9" s="68"/>
      <c r="AB9" s="68"/>
      <c r="AC9" s="68" t="s">
        <v>130</v>
      </c>
      <c r="AD9" s="68" t="s">
        <v>67</v>
      </c>
      <c r="AE9" s="69" t="s">
        <v>107</v>
      </c>
      <c r="AF9" s="69"/>
      <c r="AG9" s="69"/>
      <c r="AH9" s="69"/>
      <c r="AI9" s="69"/>
      <c r="AJ9" s="69"/>
      <c r="AK9" s="69"/>
      <c r="AL9" s="69"/>
      <c r="AM9" s="69"/>
      <c r="AN9" s="69"/>
      <c r="AO9" s="69"/>
      <c r="AP9" s="69"/>
      <c r="AQ9" s="69"/>
      <c r="AR9" s="69"/>
      <c r="AS9" s="69"/>
      <c r="AT9" s="69"/>
      <c r="AU9" s="69"/>
      <c r="AV9" s="69"/>
      <c r="AW9" s="69"/>
      <c r="AX9" s="69"/>
      <c r="AY9" s="69"/>
      <c r="AZ9" s="69"/>
      <c r="BA9" s="69"/>
      <c r="BB9" s="69"/>
      <c r="BC9" s="69" t="s">
        <v>102</v>
      </c>
      <c r="BD9" s="69"/>
      <c r="BE9" s="69"/>
      <c r="BF9" s="69"/>
      <c r="BG9" s="69"/>
      <c r="BH9" s="69"/>
      <c r="BI9" s="69"/>
      <c r="BJ9" s="69"/>
      <c r="BK9" s="69"/>
      <c r="BL9" s="69"/>
      <c r="BM9" s="69"/>
      <c r="BN9" s="69"/>
      <c r="BO9" s="69"/>
      <c r="BP9" s="69"/>
      <c r="BQ9" s="69"/>
      <c r="BR9" s="69"/>
      <c r="BS9" s="69"/>
      <c r="BT9" s="69"/>
      <c r="BU9" s="69"/>
      <c r="BV9" s="69"/>
      <c r="BW9" s="69"/>
      <c r="BX9" s="69"/>
      <c r="BY9" s="69"/>
      <c r="BZ9" s="69"/>
      <c r="CA9" s="69" t="s">
        <v>103</v>
      </c>
      <c r="CB9" s="69"/>
      <c r="CC9" s="69"/>
      <c r="CD9" s="69"/>
      <c r="CE9" s="69"/>
      <c r="CF9" s="69"/>
      <c r="CG9" s="69"/>
      <c r="CH9" s="69"/>
      <c r="CI9" s="69"/>
      <c r="CJ9" s="69"/>
      <c r="CK9" s="69"/>
      <c r="CL9" s="69"/>
      <c r="CM9" s="69" t="s">
        <v>104</v>
      </c>
      <c r="CN9" s="69"/>
      <c r="CO9" s="69"/>
      <c r="CP9" s="69"/>
      <c r="CQ9" s="69"/>
      <c r="CR9" s="69"/>
      <c r="CS9" s="69"/>
      <c r="CT9" s="69"/>
      <c r="CU9" s="69"/>
      <c r="CV9" s="69"/>
      <c r="CW9" s="69"/>
      <c r="CX9" s="69"/>
      <c r="CY9" s="69" t="s">
        <v>72</v>
      </c>
    </row>
    <row r="10" spans="1:103" ht="18" customHeight="1" x14ac:dyDescent="0.25">
      <c r="A10" s="67"/>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row>
    <row r="11" spans="1:103" ht="18" customHeight="1" x14ac:dyDescent="0.25">
      <c r="A11" s="67"/>
      <c r="B11" s="68"/>
      <c r="C11" s="68" t="s">
        <v>94</v>
      </c>
      <c r="D11" s="68"/>
      <c r="E11" s="68"/>
      <c r="F11" s="68"/>
      <c r="G11" s="68"/>
      <c r="H11" s="68"/>
      <c r="I11" s="68"/>
      <c r="J11" s="68"/>
      <c r="K11" s="68"/>
      <c r="L11" s="68"/>
      <c r="M11" s="68"/>
      <c r="N11" s="68"/>
      <c r="O11" s="68"/>
      <c r="P11" s="68"/>
      <c r="Q11" s="68"/>
      <c r="R11" s="68"/>
      <c r="S11" s="68"/>
      <c r="T11" s="68"/>
      <c r="U11" s="68"/>
      <c r="V11" s="68"/>
      <c r="W11" s="68" t="s">
        <v>95</v>
      </c>
      <c r="X11" s="68"/>
      <c r="Y11" s="68"/>
      <c r="Z11" s="68"/>
      <c r="AA11" s="68"/>
      <c r="AB11" s="68"/>
      <c r="AC11" s="68"/>
      <c r="AD11" s="68"/>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row>
    <row r="12" spans="1:103" ht="30" customHeight="1" x14ac:dyDescent="0.25">
      <c r="A12" s="67"/>
      <c r="B12" s="68"/>
      <c r="C12" s="70" t="s">
        <v>68</v>
      </c>
      <c r="D12" s="70"/>
      <c r="E12" s="70"/>
      <c r="F12" s="68" t="s">
        <v>69</v>
      </c>
      <c r="G12" s="68"/>
      <c r="H12" s="68"/>
      <c r="I12" s="68"/>
      <c r="J12" s="68" t="s">
        <v>70</v>
      </c>
      <c r="K12" s="68"/>
      <c r="L12" s="68"/>
      <c r="M12" s="68" t="s">
        <v>96</v>
      </c>
      <c r="N12" s="68"/>
      <c r="O12" s="68"/>
      <c r="P12" s="68"/>
      <c r="Q12" s="68" t="s">
        <v>71</v>
      </c>
      <c r="R12" s="68"/>
      <c r="S12" s="68"/>
      <c r="T12" s="68" t="s">
        <v>97</v>
      </c>
      <c r="U12" s="68"/>
      <c r="V12" s="68"/>
      <c r="W12" s="68" t="s">
        <v>98</v>
      </c>
      <c r="X12" s="68"/>
      <c r="Y12" s="68"/>
      <c r="Z12" s="68" t="s">
        <v>99</v>
      </c>
      <c r="AA12" s="68"/>
      <c r="AB12" s="68"/>
      <c r="AC12" s="68"/>
      <c r="AD12" s="68"/>
      <c r="AE12" s="69" t="s">
        <v>202</v>
      </c>
      <c r="AF12" s="69"/>
      <c r="AG12" s="69"/>
      <c r="AH12" s="69"/>
      <c r="AI12" s="69"/>
      <c r="AJ12" s="69"/>
      <c r="AK12" s="69"/>
      <c r="AL12" s="69"/>
      <c r="AM12" s="69" t="s">
        <v>203</v>
      </c>
      <c r="AN12" s="69"/>
      <c r="AO12" s="69"/>
      <c r="AP12" s="69"/>
      <c r="AQ12" s="69" t="s">
        <v>204</v>
      </c>
      <c r="AR12" s="69"/>
      <c r="AS12" s="69"/>
      <c r="AT12" s="69"/>
      <c r="AU12" s="69" t="s">
        <v>105</v>
      </c>
      <c r="AV12" s="69"/>
      <c r="AW12" s="69"/>
      <c r="AX12" s="69"/>
      <c r="AY12" s="69"/>
      <c r="AZ12" s="69"/>
      <c r="BA12" s="69"/>
      <c r="BB12" s="69"/>
      <c r="BC12" s="69" t="s">
        <v>202</v>
      </c>
      <c r="BD12" s="69"/>
      <c r="BE12" s="69"/>
      <c r="BF12" s="69"/>
      <c r="BG12" s="69"/>
      <c r="BH12" s="69"/>
      <c r="BI12" s="69"/>
      <c r="BJ12" s="69"/>
      <c r="BK12" s="69" t="s">
        <v>203</v>
      </c>
      <c r="BL12" s="69"/>
      <c r="BM12" s="69"/>
      <c r="BN12" s="69"/>
      <c r="BO12" s="69" t="s">
        <v>204</v>
      </c>
      <c r="BP12" s="69"/>
      <c r="BQ12" s="69"/>
      <c r="BR12" s="69"/>
      <c r="BS12" s="69" t="s">
        <v>105</v>
      </c>
      <c r="BT12" s="69"/>
      <c r="BU12" s="69"/>
      <c r="BV12" s="69"/>
      <c r="BW12" s="69"/>
      <c r="BX12" s="69"/>
      <c r="BY12" s="69"/>
      <c r="BZ12" s="69"/>
      <c r="CA12" s="71" t="s">
        <v>207</v>
      </c>
      <c r="CB12" s="72"/>
      <c r="CC12" s="72"/>
      <c r="CD12" s="73"/>
      <c r="CE12" s="71" t="s">
        <v>208</v>
      </c>
      <c r="CF12" s="72"/>
      <c r="CG12" s="72"/>
      <c r="CH12" s="73"/>
      <c r="CI12" s="71" t="s">
        <v>209</v>
      </c>
      <c r="CJ12" s="72"/>
      <c r="CK12" s="72"/>
      <c r="CL12" s="73"/>
      <c r="CM12" s="71" t="s">
        <v>207</v>
      </c>
      <c r="CN12" s="72"/>
      <c r="CO12" s="72"/>
      <c r="CP12" s="73"/>
      <c r="CQ12" s="71" t="s">
        <v>208</v>
      </c>
      <c r="CR12" s="72"/>
      <c r="CS12" s="72"/>
      <c r="CT12" s="73"/>
      <c r="CU12" s="71" t="s">
        <v>209</v>
      </c>
      <c r="CV12" s="72"/>
      <c r="CW12" s="72"/>
      <c r="CX12" s="73"/>
      <c r="CY12" s="69"/>
    </row>
    <row r="13" spans="1:103" ht="34.200000000000003" customHeight="1" x14ac:dyDescent="0.25">
      <c r="A13" s="67"/>
      <c r="B13" s="68"/>
      <c r="C13" s="68" t="s">
        <v>133</v>
      </c>
      <c r="D13" s="68" t="s">
        <v>134</v>
      </c>
      <c r="E13" s="68" t="s">
        <v>131</v>
      </c>
      <c r="F13" s="68" t="s">
        <v>133</v>
      </c>
      <c r="G13" s="68" t="s">
        <v>134</v>
      </c>
      <c r="H13" s="68" t="s">
        <v>131</v>
      </c>
      <c r="I13" s="68" t="s">
        <v>100</v>
      </c>
      <c r="J13" s="68" t="s">
        <v>133</v>
      </c>
      <c r="K13" s="68" t="s">
        <v>132</v>
      </c>
      <c r="L13" s="68" t="s">
        <v>131</v>
      </c>
      <c r="M13" s="68" t="s">
        <v>133</v>
      </c>
      <c r="N13" s="68" t="s">
        <v>101</v>
      </c>
      <c r="O13" s="68" t="s">
        <v>131</v>
      </c>
      <c r="P13" s="68" t="s">
        <v>100</v>
      </c>
      <c r="Q13" s="68" t="s">
        <v>133</v>
      </c>
      <c r="R13" s="68" t="s">
        <v>132</v>
      </c>
      <c r="S13" s="68" t="s">
        <v>131</v>
      </c>
      <c r="T13" s="68" t="s">
        <v>133</v>
      </c>
      <c r="U13" s="68" t="s">
        <v>132</v>
      </c>
      <c r="V13" s="68" t="s">
        <v>131</v>
      </c>
      <c r="W13" s="68" t="s">
        <v>133</v>
      </c>
      <c r="X13" s="68" t="s">
        <v>134</v>
      </c>
      <c r="Y13" s="68" t="s">
        <v>131</v>
      </c>
      <c r="Z13" s="68" t="s">
        <v>133</v>
      </c>
      <c r="AA13" s="68" t="s">
        <v>132</v>
      </c>
      <c r="AB13" s="68" t="s">
        <v>131</v>
      </c>
      <c r="AC13" s="68"/>
      <c r="AD13" s="68" t="s">
        <v>129</v>
      </c>
      <c r="AE13" s="80" t="s">
        <v>148</v>
      </c>
      <c r="AF13" s="80"/>
      <c r="AG13" s="69" t="s">
        <v>149</v>
      </c>
      <c r="AH13" s="69"/>
      <c r="AI13" s="69" t="s">
        <v>173</v>
      </c>
      <c r="AJ13" s="69"/>
      <c r="AK13" s="69" t="s">
        <v>174</v>
      </c>
      <c r="AL13" s="69"/>
      <c r="AM13" s="69" t="s">
        <v>148</v>
      </c>
      <c r="AN13" s="69" t="s">
        <v>149</v>
      </c>
      <c r="AO13" s="69" t="s">
        <v>173</v>
      </c>
      <c r="AP13" s="69" t="s">
        <v>174</v>
      </c>
      <c r="AQ13" s="69" t="s">
        <v>148</v>
      </c>
      <c r="AR13" s="69" t="s">
        <v>149</v>
      </c>
      <c r="AS13" s="69" t="s">
        <v>173</v>
      </c>
      <c r="AT13" s="69" t="s">
        <v>174</v>
      </c>
      <c r="AU13" s="80" t="s">
        <v>205</v>
      </c>
      <c r="AV13" s="80"/>
      <c r="AW13" s="80"/>
      <c r="AX13" s="80"/>
      <c r="AY13" s="80" t="s">
        <v>206</v>
      </c>
      <c r="AZ13" s="80"/>
      <c r="BA13" s="80"/>
      <c r="BB13" s="80"/>
      <c r="BC13" s="81" t="s">
        <v>148</v>
      </c>
      <c r="BD13" s="82"/>
      <c r="BE13" s="71" t="s">
        <v>149</v>
      </c>
      <c r="BF13" s="73"/>
      <c r="BG13" s="71" t="s">
        <v>173</v>
      </c>
      <c r="BH13" s="73"/>
      <c r="BI13" s="71" t="s">
        <v>174</v>
      </c>
      <c r="BJ13" s="73"/>
      <c r="BK13" s="69" t="s">
        <v>148</v>
      </c>
      <c r="BL13" s="69" t="s">
        <v>149</v>
      </c>
      <c r="BM13" s="69" t="s">
        <v>173</v>
      </c>
      <c r="BN13" s="69" t="s">
        <v>174</v>
      </c>
      <c r="BO13" s="69" t="s">
        <v>148</v>
      </c>
      <c r="BP13" s="69" t="s">
        <v>149</v>
      </c>
      <c r="BQ13" s="69" t="s">
        <v>173</v>
      </c>
      <c r="BR13" s="69" t="s">
        <v>174</v>
      </c>
      <c r="BS13" s="80" t="s">
        <v>205</v>
      </c>
      <c r="BT13" s="80"/>
      <c r="BU13" s="80"/>
      <c r="BV13" s="80"/>
      <c r="BW13" s="80" t="s">
        <v>206</v>
      </c>
      <c r="BX13" s="80"/>
      <c r="BY13" s="80"/>
      <c r="BZ13" s="80"/>
      <c r="CA13" s="74"/>
      <c r="CB13" s="75"/>
      <c r="CC13" s="75"/>
      <c r="CD13" s="76"/>
      <c r="CE13" s="74"/>
      <c r="CF13" s="75"/>
      <c r="CG13" s="75"/>
      <c r="CH13" s="76"/>
      <c r="CI13" s="74"/>
      <c r="CJ13" s="75"/>
      <c r="CK13" s="75"/>
      <c r="CL13" s="76"/>
      <c r="CM13" s="74"/>
      <c r="CN13" s="75"/>
      <c r="CO13" s="75"/>
      <c r="CP13" s="76"/>
      <c r="CQ13" s="74"/>
      <c r="CR13" s="75"/>
      <c r="CS13" s="75"/>
      <c r="CT13" s="76"/>
      <c r="CU13" s="74"/>
      <c r="CV13" s="75"/>
      <c r="CW13" s="75"/>
      <c r="CX13" s="76"/>
      <c r="CY13" s="69"/>
    </row>
    <row r="14" spans="1:103" ht="25.2" customHeight="1" x14ac:dyDescent="0.25">
      <c r="A14" s="67"/>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9" t="s">
        <v>237</v>
      </c>
      <c r="AF14" s="69" t="s">
        <v>238</v>
      </c>
      <c r="AG14" s="69" t="s">
        <v>237</v>
      </c>
      <c r="AH14" s="69" t="s">
        <v>238</v>
      </c>
      <c r="AI14" s="69" t="s">
        <v>237</v>
      </c>
      <c r="AJ14" s="69" t="s">
        <v>238</v>
      </c>
      <c r="AK14" s="69" t="s">
        <v>237</v>
      </c>
      <c r="AL14" s="69" t="s">
        <v>238</v>
      </c>
      <c r="AM14" s="69"/>
      <c r="AN14" s="69"/>
      <c r="AO14" s="69"/>
      <c r="AP14" s="69"/>
      <c r="AQ14" s="69"/>
      <c r="AR14" s="69"/>
      <c r="AS14" s="69"/>
      <c r="AT14" s="69"/>
      <c r="AU14" s="80"/>
      <c r="AV14" s="80"/>
      <c r="AW14" s="80"/>
      <c r="AX14" s="80"/>
      <c r="AY14" s="80"/>
      <c r="AZ14" s="80"/>
      <c r="BA14" s="80"/>
      <c r="BB14" s="80"/>
      <c r="BC14" s="83"/>
      <c r="BD14" s="84"/>
      <c r="BE14" s="77"/>
      <c r="BF14" s="79"/>
      <c r="BG14" s="74"/>
      <c r="BH14" s="76"/>
      <c r="BI14" s="74"/>
      <c r="BJ14" s="76"/>
      <c r="BK14" s="69"/>
      <c r="BL14" s="69"/>
      <c r="BM14" s="69"/>
      <c r="BN14" s="69"/>
      <c r="BO14" s="69"/>
      <c r="BP14" s="69"/>
      <c r="BQ14" s="69"/>
      <c r="BR14" s="69"/>
      <c r="BS14" s="80"/>
      <c r="BT14" s="80"/>
      <c r="BU14" s="80"/>
      <c r="BV14" s="80"/>
      <c r="BW14" s="80"/>
      <c r="BX14" s="80"/>
      <c r="BY14" s="80"/>
      <c r="BZ14" s="80"/>
      <c r="CA14" s="77"/>
      <c r="CB14" s="78"/>
      <c r="CC14" s="78"/>
      <c r="CD14" s="79"/>
      <c r="CE14" s="74"/>
      <c r="CF14" s="75"/>
      <c r="CG14" s="75"/>
      <c r="CH14" s="76"/>
      <c r="CI14" s="74"/>
      <c r="CJ14" s="75"/>
      <c r="CK14" s="75"/>
      <c r="CL14" s="76"/>
      <c r="CM14" s="74"/>
      <c r="CN14" s="75"/>
      <c r="CO14" s="75"/>
      <c r="CP14" s="76"/>
      <c r="CQ14" s="74"/>
      <c r="CR14" s="75"/>
      <c r="CS14" s="75"/>
      <c r="CT14" s="76"/>
      <c r="CU14" s="74"/>
      <c r="CV14" s="75"/>
      <c r="CW14" s="75"/>
      <c r="CX14" s="76"/>
      <c r="CY14" s="69"/>
    </row>
    <row r="15" spans="1:103" ht="1.2" customHeight="1" x14ac:dyDescent="0.25">
      <c r="A15" s="67"/>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9"/>
      <c r="AF15" s="69"/>
      <c r="AG15" s="69"/>
      <c r="AH15" s="69"/>
      <c r="AI15" s="69"/>
      <c r="AJ15" s="69"/>
      <c r="AK15" s="69"/>
      <c r="AL15" s="69"/>
      <c r="AM15" s="69"/>
      <c r="AN15" s="69"/>
      <c r="AO15" s="69"/>
      <c r="AP15" s="69"/>
      <c r="AQ15" s="69"/>
      <c r="AR15" s="69"/>
      <c r="AS15" s="69"/>
      <c r="AT15" s="69"/>
      <c r="AU15" s="69" t="s">
        <v>148</v>
      </c>
      <c r="AV15" s="69" t="s">
        <v>150</v>
      </c>
      <c r="AW15" s="69" t="s">
        <v>173</v>
      </c>
      <c r="AX15" s="69" t="s">
        <v>174</v>
      </c>
      <c r="AY15" s="69" t="s">
        <v>148</v>
      </c>
      <c r="AZ15" s="69" t="s">
        <v>151</v>
      </c>
      <c r="BA15" s="69" t="s">
        <v>173</v>
      </c>
      <c r="BB15" s="69" t="s">
        <v>174</v>
      </c>
      <c r="BC15" s="85" t="s">
        <v>127</v>
      </c>
      <c r="BD15" s="85" t="s">
        <v>128</v>
      </c>
      <c r="BE15" s="85" t="s">
        <v>127</v>
      </c>
      <c r="BF15" s="85" t="s">
        <v>128</v>
      </c>
      <c r="BG15" s="85" t="s">
        <v>127</v>
      </c>
      <c r="BH15" s="85" t="s">
        <v>128</v>
      </c>
      <c r="BI15" s="85" t="s">
        <v>127</v>
      </c>
      <c r="BJ15" s="85" t="s">
        <v>128</v>
      </c>
      <c r="BK15" s="69"/>
      <c r="BL15" s="69"/>
      <c r="BM15" s="69"/>
      <c r="BN15" s="69"/>
      <c r="BO15" s="69"/>
      <c r="BP15" s="69"/>
      <c r="BQ15" s="69"/>
      <c r="BR15" s="69"/>
      <c r="BS15" s="69" t="s">
        <v>148</v>
      </c>
      <c r="BT15" s="69" t="s">
        <v>150</v>
      </c>
      <c r="BU15" s="69" t="s">
        <v>173</v>
      </c>
      <c r="BV15" s="69" t="s">
        <v>174</v>
      </c>
      <c r="BW15" s="69" t="s">
        <v>148</v>
      </c>
      <c r="BX15" s="69" t="s">
        <v>151</v>
      </c>
      <c r="BY15" s="69" t="s">
        <v>173</v>
      </c>
      <c r="BZ15" s="69" t="s">
        <v>174</v>
      </c>
      <c r="CA15" s="85" t="s">
        <v>148</v>
      </c>
      <c r="CB15" s="85" t="s">
        <v>150</v>
      </c>
      <c r="CC15" s="85" t="s">
        <v>173</v>
      </c>
      <c r="CD15" s="85" t="s">
        <v>174</v>
      </c>
      <c r="CE15" s="85" t="s">
        <v>148</v>
      </c>
      <c r="CF15" s="85" t="s">
        <v>150</v>
      </c>
      <c r="CG15" s="85" t="s">
        <v>173</v>
      </c>
      <c r="CH15" s="85" t="s">
        <v>174</v>
      </c>
      <c r="CI15" s="85" t="s">
        <v>148</v>
      </c>
      <c r="CJ15" s="85" t="s">
        <v>150</v>
      </c>
      <c r="CK15" s="85" t="s">
        <v>173</v>
      </c>
      <c r="CL15" s="85" t="s">
        <v>174</v>
      </c>
      <c r="CM15" s="85" t="s">
        <v>148</v>
      </c>
      <c r="CN15" s="85" t="s">
        <v>150</v>
      </c>
      <c r="CO15" s="85" t="s">
        <v>173</v>
      </c>
      <c r="CP15" s="85" t="s">
        <v>174</v>
      </c>
      <c r="CQ15" s="85" t="s">
        <v>148</v>
      </c>
      <c r="CR15" s="85" t="s">
        <v>150</v>
      </c>
      <c r="CS15" s="85" t="s">
        <v>173</v>
      </c>
      <c r="CT15" s="85" t="s">
        <v>174</v>
      </c>
      <c r="CU15" s="85" t="s">
        <v>148</v>
      </c>
      <c r="CV15" s="85" t="s">
        <v>150</v>
      </c>
      <c r="CW15" s="85" t="s">
        <v>173</v>
      </c>
      <c r="CX15" s="85" t="s">
        <v>174</v>
      </c>
      <c r="CY15" s="69"/>
    </row>
    <row r="16" spans="1:103" ht="25.8" customHeight="1" x14ac:dyDescent="0.25">
      <c r="A16" s="67"/>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86"/>
      <c r="BD16" s="86"/>
      <c r="BE16" s="86"/>
      <c r="BF16" s="86"/>
      <c r="BG16" s="86"/>
      <c r="BH16" s="86"/>
      <c r="BI16" s="86"/>
      <c r="BJ16" s="86"/>
      <c r="BK16" s="69"/>
      <c r="BL16" s="69"/>
      <c r="BM16" s="69"/>
      <c r="BN16" s="69"/>
      <c r="BO16" s="69"/>
      <c r="BP16" s="69"/>
      <c r="BQ16" s="69"/>
      <c r="BR16" s="69"/>
      <c r="BS16" s="69"/>
      <c r="BT16" s="69"/>
      <c r="BU16" s="69"/>
      <c r="BV16" s="69"/>
      <c r="BW16" s="69"/>
      <c r="BX16" s="69"/>
      <c r="BY16" s="69"/>
      <c r="BZ16" s="69"/>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69"/>
    </row>
    <row r="17" spans="1:103" ht="11.4" customHeight="1" x14ac:dyDescent="0.25">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86"/>
      <c r="BD17" s="86"/>
      <c r="BE17" s="86"/>
      <c r="BF17" s="86"/>
      <c r="BG17" s="86"/>
      <c r="BH17" s="86"/>
      <c r="BI17" s="86"/>
      <c r="BJ17" s="86"/>
      <c r="BK17" s="69"/>
      <c r="BL17" s="69"/>
      <c r="BM17" s="69"/>
      <c r="BN17" s="69"/>
      <c r="BO17" s="69"/>
      <c r="BP17" s="69"/>
      <c r="BQ17" s="69"/>
      <c r="BR17" s="69"/>
      <c r="BS17" s="69"/>
      <c r="BT17" s="69"/>
      <c r="BU17" s="69"/>
      <c r="BV17" s="69"/>
      <c r="BW17" s="69"/>
      <c r="BX17" s="69"/>
      <c r="BY17" s="69"/>
      <c r="BZ17" s="69"/>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69"/>
    </row>
    <row r="18" spans="1:103" ht="40.200000000000003" customHeight="1" x14ac:dyDescent="0.25">
      <c r="A18" s="67"/>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87"/>
      <c r="BD18" s="87"/>
      <c r="BE18" s="87"/>
      <c r="BF18" s="87"/>
      <c r="BG18" s="87"/>
      <c r="BH18" s="87"/>
      <c r="BI18" s="87"/>
      <c r="BJ18" s="87"/>
      <c r="BK18" s="69"/>
      <c r="BL18" s="69"/>
      <c r="BM18" s="69"/>
      <c r="BN18" s="69"/>
      <c r="BO18" s="69"/>
      <c r="BP18" s="69"/>
      <c r="BQ18" s="69"/>
      <c r="BR18" s="69"/>
      <c r="BS18" s="69"/>
      <c r="BT18" s="69"/>
      <c r="BU18" s="69"/>
      <c r="BV18" s="69"/>
      <c r="BW18" s="69"/>
      <c r="BX18" s="69"/>
      <c r="BY18" s="69"/>
      <c r="BZ18" s="69"/>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69"/>
    </row>
    <row r="19" spans="1:103" ht="28.8" customHeight="1" x14ac:dyDescent="0.25">
      <c r="A19" s="31">
        <v>1</v>
      </c>
      <c r="B19" s="31" t="s">
        <v>75</v>
      </c>
      <c r="C19" s="1">
        <v>3</v>
      </c>
      <c r="D19" s="1">
        <v>4</v>
      </c>
      <c r="E19" s="1">
        <v>5</v>
      </c>
      <c r="F19" s="1">
        <v>6</v>
      </c>
      <c r="G19" s="1">
        <v>7</v>
      </c>
      <c r="H19" s="1">
        <v>8</v>
      </c>
      <c r="I19" s="1">
        <v>9</v>
      </c>
      <c r="J19" s="1">
        <v>10</v>
      </c>
      <c r="K19" s="1">
        <v>11</v>
      </c>
      <c r="L19" s="1">
        <v>12</v>
      </c>
      <c r="M19" s="1">
        <v>13</v>
      </c>
      <c r="N19" s="1">
        <v>14</v>
      </c>
      <c r="O19" s="1">
        <v>15</v>
      </c>
      <c r="P19" s="1">
        <v>16</v>
      </c>
      <c r="Q19" s="1">
        <v>17</v>
      </c>
      <c r="R19" s="1">
        <v>18</v>
      </c>
      <c r="S19" s="1">
        <v>19</v>
      </c>
      <c r="T19" s="1">
        <v>20</v>
      </c>
      <c r="U19" s="1">
        <v>21</v>
      </c>
      <c r="V19" s="1">
        <v>22</v>
      </c>
      <c r="W19" s="1">
        <v>23</v>
      </c>
      <c r="X19" s="1">
        <v>24</v>
      </c>
      <c r="Y19" s="1">
        <v>25</v>
      </c>
      <c r="Z19" s="1">
        <v>26</v>
      </c>
      <c r="AA19" s="1">
        <v>27</v>
      </c>
      <c r="AB19" s="1">
        <v>28</v>
      </c>
      <c r="AC19" s="1">
        <v>29</v>
      </c>
      <c r="AD19" s="1">
        <v>30</v>
      </c>
      <c r="AE19" s="1">
        <v>31</v>
      </c>
      <c r="AF19" s="1">
        <v>32</v>
      </c>
      <c r="AG19" s="1">
        <v>33</v>
      </c>
      <c r="AH19" s="1">
        <v>34</v>
      </c>
      <c r="AI19" s="1">
        <v>35</v>
      </c>
      <c r="AJ19" s="1">
        <v>36</v>
      </c>
      <c r="AK19" s="1">
        <v>37</v>
      </c>
      <c r="AL19" s="1">
        <v>38</v>
      </c>
      <c r="AM19" s="1">
        <v>39</v>
      </c>
      <c r="AN19" s="1">
        <v>40</v>
      </c>
      <c r="AO19" s="1">
        <v>41</v>
      </c>
      <c r="AP19" s="1">
        <v>42</v>
      </c>
      <c r="AQ19" s="1">
        <v>43</v>
      </c>
      <c r="AR19" s="1">
        <v>44</v>
      </c>
      <c r="AS19" s="1">
        <v>45</v>
      </c>
      <c r="AT19" s="1">
        <v>46</v>
      </c>
      <c r="AU19" s="1">
        <v>47</v>
      </c>
      <c r="AV19" s="1">
        <v>48</v>
      </c>
      <c r="AW19" s="1">
        <v>49</v>
      </c>
      <c r="AX19" s="1">
        <v>50</v>
      </c>
      <c r="AY19" s="1">
        <v>51</v>
      </c>
      <c r="AZ19" s="1">
        <v>52</v>
      </c>
      <c r="BA19" s="1">
        <v>53</v>
      </c>
      <c r="BB19" s="1">
        <v>54</v>
      </c>
      <c r="BC19" s="1">
        <v>55</v>
      </c>
      <c r="BD19" s="1">
        <v>56</v>
      </c>
      <c r="BE19" s="1">
        <v>57</v>
      </c>
      <c r="BF19" s="1">
        <v>58</v>
      </c>
      <c r="BG19" s="1">
        <v>59</v>
      </c>
      <c r="BH19" s="1">
        <v>60</v>
      </c>
      <c r="BI19" s="1">
        <v>61</v>
      </c>
      <c r="BJ19" s="1">
        <v>62</v>
      </c>
      <c r="BK19" s="1">
        <v>63</v>
      </c>
      <c r="BL19" s="1">
        <v>64</v>
      </c>
      <c r="BM19" s="1">
        <v>65</v>
      </c>
      <c r="BN19" s="1">
        <v>66</v>
      </c>
      <c r="BO19" s="1">
        <v>67</v>
      </c>
      <c r="BP19" s="1">
        <v>68</v>
      </c>
      <c r="BQ19" s="1">
        <v>69</v>
      </c>
      <c r="BR19" s="1">
        <v>70</v>
      </c>
      <c r="BS19" s="1">
        <v>71</v>
      </c>
      <c r="BT19" s="1">
        <v>72</v>
      </c>
      <c r="BU19" s="1">
        <v>73</v>
      </c>
      <c r="BV19" s="1">
        <v>74</v>
      </c>
      <c r="BW19" s="1">
        <v>75</v>
      </c>
      <c r="BX19" s="1">
        <v>76</v>
      </c>
      <c r="BY19" s="1">
        <v>77</v>
      </c>
      <c r="BZ19" s="1">
        <v>78</v>
      </c>
      <c r="CA19" s="1">
        <v>79</v>
      </c>
      <c r="CB19" s="1">
        <v>80</v>
      </c>
      <c r="CC19" s="1">
        <v>81</v>
      </c>
      <c r="CD19" s="1">
        <v>82</v>
      </c>
      <c r="CE19" s="1">
        <v>83</v>
      </c>
      <c r="CF19" s="1">
        <v>84</v>
      </c>
      <c r="CG19" s="1">
        <v>85</v>
      </c>
      <c r="CH19" s="1">
        <v>86</v>
      </c>
      <c r="CI19" s="1">
        <v>87</v>
      </c>
      <c r="CJ19" s="1">
        <v>88</v>
      </c>
      <c r="CK19" s="1">
        <v>89</v>
      </c>
      <c r="CL19" s="1">
        <v>90</v>
      </c>
      <c r="CM19" s="1">
        <v>91</v>
      </c>
      <c r="CN19" s="1">
        <v>92</v>
      </c>
      <c r="CO19" s="1">
        <v>93</v>
      </c>
      <c r="CP19" s="1">
        <v>94</v>
      </c>
      <c r="CQ19" s="1">
        <v>95</v>
      </c>
      <c r="CR19" s="1">
        <v>96</v>
      </c>
      <c r="CS19" s="1">
        <v>97</v>
      </c>
      <c r="CT19" s="1">
        <v>98</v>
      </c>
      <c r="CU19" s="1">
        <v>99</v>
      </c>
      <c r="CV19" s="1">
        <v>100</v>
      </c>
      <c r="CW19" s="1">
        <v>101</v>
      </c>
      <c r="CX19" s="1">
        <v>102</v>
      </c>
      <c r="CY19" s="1">
        <v>103</v>
      </c>
    </row>
    <row r="20" spans="1:103" ht="69" x14ac:dyDescent="0.25">
      <c r="A20" s="2" t="s">
        <v>1</v>
      </c>
      <c r="B20" s="3" t="s">
        <v>59</v>
      </c>
      <c r="C20" s="1" t="s">
        <v>83</v>
      </c>
      <c r="D20" s="1" t="s">
        <v>83</v>
      </c>
      <c r="E20" s="1" t="s">
        <v>83</v>
      </c>
      <c r="F20" s="1" t="s">
        <v>83</v>
      </c>
      <c r="G20" s="1" t="s">
        <v>83</v>
      </c>
      <c r="H20" s="1" t="s">
        <v>83</v>
      </c>
      <c r="I20" s="1" t="s">
        <v>83</v>
      </c>
      <c r="J20" s="1" t="s">
        <v>83</v>
      </c>
      <c r="K20" s="1" t="s">
        <v>83</v>
      </c>
      <c r="L20" s="1" t="s">
        <v>83</v>
      </c>
      <c r="M20" s="1" t="s">
        <v>83</v>
      </c>
      <c r="N20" s="1" t="s">
        <v>83</v>
      </c>
      <c r="O20" s="1" t="s">
        <v>83</v>
      </c>
      <c r="P20" s="1" t="s">
        <v>83</v>
      </c>
      <c r="Q20" s="1" t="s">
        <v>83</v>
      </c>
      <c r="R20" s="1" t="s">
        <v>83</v>
      </c>
      <c r="S20" s="1" t="s">
        <v>83</v>
      </c>
      <c r="T20" s="1" t="s">
        <v>83</v>
      </c>
      <c r="U20" s="1" t="s">
        <v>83</v>
      </c>
      <c r="V20" s="1" t="s">
        <v>83</v>
      </c>
      <c r="W20" s="1" t="s">
        <v>83</v>
      </c>
      <c r="X20" s="1" t="s">
        <v>83</v>
      </c>
      <c r="Y20" s="1" t="s">
        <v>83</v>
      </c>
      <c r="Z20" s="1" t="s">
        <v>83</v>
      </c>
      <c r="AA20" s="1" t="s">
        <v>83</v>
      </c>
      <c r="AB20" s="1" t="s">
        <v>83</v>
      </c>
      <c r="AC20" s="1" t="s">
        <v>83</v>
      </c>
      <c r="AD20" s="1" t="s">
        <v>83</v>
      </c>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row>
    <row r="21" spans="1:103" ht="82.8" x14ac:dyDescent="0.25">
      <c r="A21" s="2" t="s">
        <v>2</v>
      </c>
      <c r="B21" s="3" t="s">
        <v>60</v>
      </c>
      <c r="C21" s="1" t="s">
        <v>83</v>
      </c>
      <c r="D21" s="1" t="s">
        <v>83</v>
      </c>
      <c r="E21" s="1" t="s">
        <v>83</v>
      </c>
      <c r="F21" s="1" t="s">
        <v>83</v>
      </c>
      <c r="G21" s="1" t="s">
        <v>83</v>
      </c>
      <c r="H21" s="1" t="s">
        <v>83</v>
      </c>
      <c r="I21" s="1" t="s">
        <v>83</v>
      </c>
      <c r="J21" s="1" t="s">
        <v>83</v>
      </c>
      <c r="K21" s="1" t="s">
        <v>83</v>
      </c>
      <c r="L21" s="1" t="s">
        <v>83</v>
      </c>
      <c r="M21" s="1" t="s">
        <v>83</v>
      </c>
      <c r="N21" s="1" t="s">
        <v>83</v>
      </c>
      <c r="O21" s="1" t="s">
        <v>83</v>
      </c>
      <c r="P21" s="1" t="s">
        <v>83</v>
      </c>
      <c r="Q21" s="1" t="s">
        <v>83</v>
      </c>
      <c r="R21" s="1" t="s">
        <v>83</v>
      </c>
      <c r="S21" s="1" t="s">
        <v>83</v>
      </c>
      <c r="T21" s="1" t="s">
        <v>83</v>
      </c>
      <c r="U21" s="1" t="s">
        <v>83</v>
      </c>
      <c r="V21" s="1" t="s">
        <v>83</v>
      </c>
      <c r="W21" s="1" t="s">
        <v>83</v>
      </c>
      <c r="X21" s="1" t="s">
        <v>83</v>
      </c>
      <c r="Y21" s="1" t="s">
        <v>83</v>
      </c>
      <c r="Z21" s="1" t="s">
        <v>83</v>
      </c>
      <c r="AA21" s="1" t="s">
        <v>83</v>
      </c>
      <c r="AB21" s="1" t="s">
        <v>83</v>
      </c>
      <c r="AC21" s="1" t="s">
        <v>83</v>
      </c>
      <c r="AD21" s="1" t="s">
        <v>83</v>
      </c>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row>
    <row r="22" spans="1:103" ht="85.8" x14ac:dyDescent="0.25">
      <c r="A22" s="2" t="s">
        <v>147</v>
      </c>
      <c r="B22" s="3">
        <v>1002</v>
      </c>
      <c r="C22" s="1" t="s">
        <v>83</v>
      </c>
      <c r="D22" s="1" t="s">
        <v>83</v>
      </c>
      <c r="E22" s="1" t="s">
        <v>83</v>
      </c>
      <c r="F22" s="1" t="s">
        <v>83</v>
      </c>
      <c r="G22" s="1" t="s">
        <v>83</v>
      </c>
      <c r="H22" s="1" t="s">
        <v>83</v>
      </c>
      <c r="I22" s="1" t="s">
        <v>83</v>
      </c>
      <c r="J22" s="1" t="s">
        <v>83</v>
      </c>
      <c r="K22" s="1" t="s">
        <v>83</v>
      </c>
      <c r="L22" s="1" t="s">
        <v>83</v>
      </c>
      <c r="M22" s="1" t="s">
        <v>83</v>
      </c>
      <c r="N22" s="1" t="s">
        <v>83</v>
      </c>
      <c r="O22" s="1" t="s">
        <v>83</v>
      </c>
      <c r="P22" s="1" t="s">
        <v>83</v>
      </c>
      <c r="Q22" s="1" t="s">
        <v>83</v>
      </c>
      <c r="R22" s="1" t="s">
        <v>83</v>
      </c>
      <c r="S22" s="1" t="s">
        <v>83</v>
      </c>
      <c r="T22" s="1" t="s">
        <v>83</v>
      </c>
      <c r="U22" s="1" t="s">
        <v>83</v>
      </c>
      <c r="V22" s="1" t="s">
        <v>83</v>
      </c>
      <c r="W22" s="1" t="s">
        <v>83</v>
      </c>
      <c r="X22" s="1" t="s">
        <v>83</v>
      </c>
      <c r="Y22" s="1" t="s">
        <v>83</v>
      </c>
      <c r="Z22" s="1" t="s">
        <v>83</v>
      </c>
      <c r="AA22" s="1" t="s">
        <v>83</v>
      </c>
      <c r="AB22" s="1" t="s">
        <v>83</v>
      </c>
      <c r="AC22" s="1" t="s">
        <v>83</v>
      </c>
      <c r="AD22" s="1" t="s">
        <v>83</v>
      </c>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row>
    <row r="23" spans="1:103" x14ac:dyDescent="0.25">
      <c r="A23" s="32" t="s">
        <v>3</v>
      </c>
      <c r="B23" s="88" t="s">
        <v>61</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row>
    <row r="24" spans="1:103" x14ac:dyDescent="0.25">
      <c r="A24" s="9" t="s">
        <v>4</v>
      </c>
      <c r="B24" s="90"/>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row>
    <row r="25" spans="1:103" x14ac:dyDescent="0.25">
      <c r="A25" s="8" t="s">
        <v>4</v>
      </c>
      <c r="B25" s="3" t="s">
        <v>62</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row>
    <row r="26" spans="1:103" ht="69" x14ac:dyDescent="0.25">
      <c r="A26" s="2" t="s">
        <v>91</v>
      </c>
      <c r="B26" s="3" t="s">
        <v>63</v>
      </c>
      <c r="C26" s="1" t="s">
        <v>83</v>
      </c>
      <c r="D26" s="1" t="s">
        <v>83</v>
      </c>
      <c r="E26" s="1" t="s">
        <v>83</v>
      </c>
      <c r="F26" s="1" t="s">
        <v>83</v>
      </c>
      <c r="G26" s="1" t="s">
        <v>83</v>
      </c>
      <c r="H26" s="1" t="s">
        <v>83</v>
      </c>
      <c r="I26" s="1" t="s">
        <v>83</v>
      </c>
      <c r="J26" s="1" t="s">
        <v>83</v>
      </c>
      <c r="K26" s="1" t="s">
        <v>83</v>
      </c>
      <c r="L26" s="1" t="s">
        <v>83</v>
      </c>
      <c r="M26" s="1" t="s">
        <v>83</v>
      </c>
      <c r="N26" s="1" t="s">
        <v>83</v>
      </c>
      <c r="O26" s="1" t="s">
        <v>83</v>
      </c>
      <c r="P26" s="1" t="s">
        <v>83</v>
      </c>
      <c r="Q26" s="1" t="s">
        <v>83</v>
      </c>
      <c r="R26" s="1" t="s">
        <v>83</v>
      </c>
      <c r="S26" s="1" t="s">
        <v>83</v>
      </c>
      <c r="T26" s="1" t="s">
        <v>83</v>
      </c>
      <c r="U26" s="1" t="s">
        <v>83</v>
      </c>
      <c r="V26" s="1" t="s">
        <v>83</v>
      </c>
      <c r="W26" s="1" t="s">
        <v>83</v>
      </c>
      <c r="X26" s="1" t="s">
        <v>83</v>
      </c>
      <c r="Y26" s="1" t="s">
        <v>83</v>
      </c>
      <c r="Z26" s="1" t="s">
        <v>83</v>
      </c>
      <c r="AA26" s="1" t="s">
        <v>83</v>
      </c>
      <c r="AB26" s="1" t="s">
        <v>83</v>
      </c>
      <c r="AC26" s="1" t="s">
        <v>83</v>
      </c>
      <c r="AD26" s="1" t="s">
        <v>83</v>
      </c>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row>
    <row r="27" spans="1:103" x14ac:dyDescent="0.25">
      <c r="A27" s="32" t="s">
        <v>3</v>
      </c>
      <c r="B27" s="88" t="s">
        <v>64</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row>
    <row r="28" spans="1:103" x14ac:dyDescent="0.25">
      <c r="A28" s="9" t="s">
        <v>4</v>
      </c>
      <c r="B28" s="8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row>
    <row r="29" spans="1:103" x14ac:dyDescent="0.25">
      <c r="A29" s="8" t="s">
        <v>4</v>
      </c>
      <c r="B29" s="3" t="s">
        <v>65</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row>
    <row r="30" spans="1:103" ht="200.25" customHeight="1" x14ac:dyDescent="0.25">
      <c r="A30" s="2" t="s">
        <v>138</v>
      </c>
      <c r="B30" s="3" t="s">
        <v>66</v>
      </c>
      <c r="C30" s="1" t="s">
        <v>83</v>
      </c>
      <c r="D30" s="1" t="s">
        <v>83</v>
      </c>
      <c r="E30" s="1" t="s">
        <v>83</v>
      </c>
      <c r="F30" s="1" t="s">
        <v>83</v>
      </c>
      <c r="G30" s="1" t="s">
        <v>83</v>
      </c>
      <c r="H30" s="1" t="s">
        <v>83</v>
      </c>
      <c r="I30" s="1" t="s">
        <v>83</v>
      </c>
      <c r="J30" s="1" t="s">
        <v>83</v>
      </c>
      <c r="K30" s="1" t="s">
        <v>83</v>
      </c>
      <c r="L30" s="1" t="s">
        <v>83</v>
      </c>
      <c r="M30" s="1" t="s">
        <v>83</v>
      </c>
      <c r="N30" s="1" t="s">
        <v>83</v>
      </c>
      <c r="O30" s="1" t="s">
        <v>83</v>
      </c>
      <c r="P30" s="1" t="s">
        <v>83</v>
      </c>
      <c r="Q30" s="1" t="s">
        <v>83</v>
      </c>
      <c r="R30" s="1" t="s">
        <v>83</v>
      </c>
      <c r="S30" s="1" t="s">
        <v>83</v>
      </c>
      <c r="T30" s="1" t="s">
        <v>83</v>
      </c>
      <c r="U30" s="1" t="s">
        <v>83</v>
      </c>
      <c r="V30" s="1" t="s">
        <v>83</v>
      </c>
      <c r="W30" s="1" t="s">
        <v>83</v>
      </c>
      <c r="X30" s="1" t="s">
        <v>83</v>
      </c>
      <c r="Y30" s="1" t="s">
        <v>83</v>
      </c>
      <c r="Z30" s="1" t="s">
        <v>83</v>
      </c>
      <c r="AA30" s="1" t="s">
        <v>83</v>
      </c>
      <c r="AB30" s="1" t="s">
        <v>83</v>
      </c>
      <c r="AC30" s="1" t="s">
        <v>83</v>
      </c>
      <c r="AD30" s="1" t="s">
        <v>83</v>
      </c>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row>
    <row r="31" spans="1:103" x14ac:dyDescent="0.25">
      <c r="A31" s="32" t="s">
        <v>3</v>
      </c>
      <c r="B31" s="88">
        <v>1201</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row>
    <row r="32" spans="1:103" x14ac:dyDescent="0.25">
      <c r="A32" s="9" t="s">
        <v>4</v>
      </c>
      <c r="B32" s="89"/>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row>
    <row r="33" spans="1:103" x14ac:dyDescent="0.25">
      <c r="A33" s="8" t="s">
        <v>4</v>
      </c>
      <c r="B33" s="3">
        <v>1202</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row>
    <row r="34" spans="1:103" ht="110.4" x14ac:dyDescent="0.25">
      <c r="A34" s="2" t="s">
        <v>89</v>
      </c>
      <c r="B34" s="3">
        <v>1300</v>
      </c>
      <c r="C34" s="1" t="s">
        <v>83</v>
      </c>
      <c r="D34" s="1" t="s">
        <v>83</v>
      </c>
      <c r="E34" s="1" t="s">
        <v>83</v>
      </c>
      <c r="F34" s="1" t="s">
        <v>83</v>
      </c>
      <c r="G34" s="1" t="s">
        <v>83</v>
      </c>
      <c r="H34" s="1" t="s">
        <v>83</v>
      </c>
      <c r="I34" s="1" t="s">
        <v>83</v>
      </c>
      <c r="J34" s="1" t="s">
        <v>83</v>
      </c>
      <c r="K34" s="1" t="s">
        <v>83</v>
      </c>
      <c r="L34" s="1" t="s">
        <v>83</v>
      </c>
      <c r="M34" s="1" t="s">
        <v>83</v>
      </c>
      <c r="N34" s="1" t="s">
        <v>83</v>
      </c>
      <c r="O34" s="1" t="s">
        <v>83</v>
      </c>
      <c r="P34" s="1" t="s">
        <v>83</v>
      </c>
      <c r="Q34" s="1" t="s">
        <v>83</v>
      </c>
      <c r="R34" s="1" t="s">
        <v>83</v>
      </c>
      <c r="S34" s="1" t="s">
        <v>83</v>
      </c>
      <c r="T34" s="1" t="s">
        <v>83</v>
      </c>
      <c r="U34" s="1" t="s">
        <v>83</v>
      </c>
      <c r="V34" s="1" t="s">
        <v>83</v>
      </c>
      <c r="W34" s="1" t="s">
        <v>83</v>
      </c>
      <c r="X34" s="1" t="s">
        <v>83</v>
      </c>
      <c r="Y34" s="1" t="s">
        <v>83</v>
      </c>
      <c r="Z34" s="1" t="s">
        <v>83</v>
      </c>
      <c r="AA34" s="1" t="s">
        <v>83</v>
      </c>
      <c r="AB34" s="1" t="s">
        <v>83</v>
      </c>
      <c r="AC34" s="1" t="s">
        <v>83</v>
      </c>
      <c r="AD34" s="1" t="s">
        <v>83</v>
      </c>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row>
    <row r="35" spans="1:103" ht="27.6" x14ac:dyDescent="0.25">
      <c r="A35" s="2" t="s">
        <v>108</v>
      </c>
      <c r="B35" s="3">
        <v>1301</v>
      </c>
      <c r="C35" s="1" t="s">
        <v>83</v>
      </c>
      <c r="D35" s="1" t="s">
        <v>83</v>
      </c>
      <c r="E35" s="1" t="s">
        <v>83</v>
      </c>
      <c r="F35" s="1" t="s">
        <v>83</v>
      </c>
      <c r="G35" s="1" t="s">
        <v>83</v>
      </c>
      <c r="H35" s="1" t="s">
        <v>83</v>
      </c>
      <c r="I35" s="1" t="s">
        <v>83</v>
      </c>
      <c r="J35" s="1" t="s">
        <v>83</v>
      </c>
      <c r="K35" s="1" t="s">
        <v>83</v>
      </c>
      <c r="L35" s="1" t="s">
        <v>83</v>
      </c>
      <c r="M35" s="1" t="s">
        <v>83</v>
      </c>
      <c r="N35" s="1" t="s">
        <v>83</v>
      </c>
      <c r="O35" s="1" t="s">
        <v>83</v>
      </c>
      <c r="P35" s="1" t="s">
        <v>83</v>
      </c>
      <c r="Q35" s="1" t="s">
        <v>83</v>
      </c>
      <c r="R35" s="1" t="s">
        <v>83</v>
      </c>
      <c r="S35" s="1" t="s">
        <v>83</v>
      </c>
      <c r="T35" s="1" t="s">
        <v>83</v>
      </c>
      <c r="U35" s="1" t="s">
        <v>83</v>
      </c>
      <c r="V35" s="1" t="s">
        <v>83</v>
      </c>
      <c r="W35" s="1" t="s">
        <v>83</v>
      </c>
      <c r="X35" s="1" t="s">
        <v>83</v>
      </c>
      <c r="Y35" s="1" t="s">
        <v>83</v>
      </c>
      <c r="Z35" s="1" t="s">
        <v>83</v>
      </c>
      <c r="AA35" s="1" t="s">
        <v>83</v>
      </c>
      <c r="AB35" s="1" t="s">
        <v>83</v>
      </c>
      <c r="AC35" s="1" t="s">
        <v>83</v>
      </c>
      <c r="AD35" s="1" t="s">
        <v>83</v>
      </c>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row>
    <row r="36" spans="1:103" x14ac:dyDescent="0.25">
      <c r="A36" s="32" t="s">
        <v>3</v>
      </c>
      <c r="B36" s="88">
        <v>1302</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row>
    <row r="37" spans="1:103" x14ac:dyDescent="0.25">
      <c r="A37" s="9" t="s">
        <v>4</v>
      </c>
      <c r="B37" s="89"/>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row>
    <row r="38" spans="1:103" x14ac:dyDescent="0.25">
      <c r="A38" s="8" t="s">
        <v>4</v>
      </c>
      <c r="B38" s="3">
        <v>1303</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row>
    <row r="39" spans="1:103" ht="72" x14ac:dyDescent="0.25">
      <c r="A39" s="2" t="s">
        <v>141</v>
      </c>
      <c r="B39" s="3">
        <v>1400</v>
      </c>
      <c r="C39" s="1" t="s">
        <v>83</v>
      </c>
      <c r="D39" s="1" t="s">
        <v>83</v>
      </c>
      <c r="E39" s="1" t="s">
        <v>83</v>
      </c>
      <c r="F39" s="1" t="s">
        <v>83</v>
      </c>
      <c r="G39" s="1" t="s">
        <v>83</v>
      </c>
      <c r="H39" s="1" t="s">
        <v>83</v>
      </c>
      <c r="I39" s="1" t="s">
        <v>83</v>
      </c>
      <c r="J39" s="1" t="s">
        <v>83</v>
      </c>
      <c r="K39" s="1" t="s">
        <v>83</v>
      </c>
      <c r="L39" s="1" t="s">
        <v>83</v>
      </c>
      <c r="M39" s="1" t="s">
        <v>83</v>
      </c>
      <c r="N39" s="1" t="s">
        <v>83</v>
      </c>
      <c r="O39" s="1" t="s">
        <v>83</v>
      </c>
      <c r="P39" s="1" t="s">
        <v>83</v>
      </c>
      <c r="Q39" s="1" t="s">
        <v>83</v>
      </c>
      <c r="R39" s="1" t="s">
        <v>83</v>
      </c>
      <c r="S39" s="1" t="s">
        <v>83</v>
      </c>
      <c r="T39" s="1" t="s">
        <v>83</v>
      </c>
      <c r="U39" s="1" t="s">
        <v>83</v>
      </c>
      <c r="V39" s="1" t="s">
        <v>83</v>
      </c>
      <c r="W39" s="1" t="s">
        <v>83</v>
      </c>
      <c r="X39" s="1" t="s">
        <v>83</v>
      </c>
      <c r="Y39" s="1" t="s">
        <v>83</v>
      </c>
      <c r="Z39" s="1" t="s">
        <v>83</v>
      </c>
      <c r="AA39" s="1" t="s">
        <v>83</v>
      </c>
      <c r="AB39" s="1" t="s">
        <v>83</v>
      </c>
      <c r="AC39" s="1" t="s">
        <v>83</v>
      </c>
      <c r="AD39" s="1" t="s">
        <v>83</v>
      </c>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row>
    <row r="40" spans="1:103" x14ac:dyDescent="0.25">
      <c r="A40" s="32" t="s">
        <v>3</v>
      </c>
      <c r="B40" s="88">
        <v>1401</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row>
    <row r="41" spans="1:103" x14ac:dyDescent="0.25">
      <c r="A41" s="9" t="s">
        <v>4</v>
      </c>
      <c r="B41" s="89"/>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row>
    <row r="42" spans="1:103" x14ac:dyDescent="0.25">
      <c r="A42" s="8" t="s">
        <v>4</v>
      </c>
      <c r="B42" s="3">
        <v>1402</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row>
    <row r="43" spans="1:103" ht="96.6" x14ac:dyDescent="0.25">
      <c r="A43" s="2" t="s">
        <v>184</v>
      </c>
      <c r="B43" s="3">
        <v>1500</v>
      </c>
      <c r="C43" s="1" t="s">
        <v>83</v>
      </c>
      <c r="D43" s="1" t="s">
        <v>83</v>
      </c>
      <c r="E43" s="1" t="s">
        <v>83</v>
      </c>
      <c r="F43" s="1" t="s">
        <v>83</v>
      </c>
      <c r="G43" s="1" t="s">
        <v>83</v>
      </c>
      <c r="H43" s="1" t="s">
        <v>83</v>
      </c>
      <c r="I43" s="1" t="s">
        <v>83</v>
      </c>
      <c r="J43" s="1" t="s">
        <v>83</v>
      </c>
      <c r="K43" s="1" t="s">
        <v>83</v>
      </c>
      <c r="L43" s="1" t="s">
        <v>83</v>
      </c>
      <c r="M43" s="1" t="s">
        <v>83</v>
      </c>
      <c r="N43" s="1" t="s">
        <v>83</v>
      </c>
      <c r="O43" s="1" t="s">
        <v>83</v>
      </c>
      <c r="P43" s="1" t="s">
        <v>83</v>
      </c>
      <c r="Q43" s="1" t="s">
        <v>83</v>
      </c>
      <c r="R43" s="1" t="s">
        <v>83</v>
      </c>
      <c r="S43" s="1" t="s">
        <v>83</v>
      </c>
      <c r="T43" s="1" t="s">
        <v>83</v>
      </c>
      <c r="U43" s="1" t="s">
        <v>83</v>
      </c>
      <c r="V43" s="1" t="s">
        <v>83</v>
      </c>
      <c r="W43" s="1" t="s">
        <v>83</v>
      </c>
      <c r="X43" s="1" t="s">
        <v>83</v>
      </c>
      <c r="Y43" s="1" t="s">
        <v>83</v>
      </c>
      <c r="Z43" s="1" t="s">
        <v>83</v>
      </c>
      <c r="AA43" s="1" t="s">
        <v>83</v>
      </c>
      <c r="AB43" s="1" t="s">
        <v>83</v>
      </c>
      <c r="AC43" s="1" t="s">
        <v>83</v>
      </c>
      <c r="AD43" s="1" t="s">
        <v>83</v>
      </c>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row>
    <row r="44" spans="1:103" x14ac:dyDescent="0.25">
      <c r="A44" s="33" t="s">
        <v>3</v>
      </c>
      <c r="B44" s="88">
        <v>1501</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row>
    <row r="45" spans="1:103" x14ac:dyDescent="0.25">
      <c r="A45" s="9" t="s">
        <v>4</v>
      </c>
      <c r="B45" s="8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row>
    <row r="46" spans="1:103" x14ac:dyDescent="0.25">
      <c r="A46" s="2" t="s">
        <v>4</v>
      </c>
      <c r="B46" s="3">
        <v>1502</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row>
    <row r="47" spans="1:103" ht="96.6" x14ac:dyDescent="0.25">
      <c r="A47" s="2" t="s">
        <v>183</v>
      </c>
      <c r="B47" s="3">
        <v>1600</v>
      </c>
      <c r="C47" s="1" t="s">
        <v>83</v>
      </c>
      <c r="D47" s="1" t="s">
        <v>83</v>
      </c>
      <c r="E47" s="1" t="s">
        <v>83</v>
      </c>
      <c r="F47" s="1" t="s">
        <v>83</v>
      </c>
      <c r="G47" s="1" t="s">
        <v>83</v>
      </c>
      <c r="H47" s="1" t="s">
        <v>83</v>
      </c>
      <c r="I47" s="1" t="s">
        <v>83</v>
      </c>
      <c r="J47" s="1" t="s">
        <v>83</v>
      </c>
      <c r="K47" s="1" t="s">
        <v>83</v>
      </c>
      <c r="L47" s="1" t="s">
        <v>83</v>
      </c>
      <c r="M47" s="1" t="s">
        <v>83</v>
      </c>
      <c r="N47" s="1" t="s">
        <v>83</v>
      </c>
      <c r="O47" s="1" t="s">
        <v>83</v>
      </c>
      <c r="P47" s="1" t="s">
        <v>83</v>
      </c>
      <c r="Q47" s="1" t="s">
        <v>83</v>
      </c>
      <c r="R47" s="1" t="s">
        <v>83</v>
      </c>
      <c r="S47" s="1" t="s">
        <v>83</v>
      </c>
      <c r="T47" s="1" t="s">
        <v>83</v>
      </c>
      <c r="U47" s="1" t="s">
        <v>83</v>
      </c>
      <c r="V47" s="1" t="s">
        <v>83</v>
      </c>
      <c r="W47" s="1" t="s">
        <v>83</v>
      </c>
      <c r="X47" s="1" t="s">
        <v>83</v>
      </c>
      <c r="Y47" s="1" t="s">
        <v>83</v>
      </c>
      <c r="Z47" s="1" t="s">
        <v>83</v>
      </c>
      <c r="AA47" s="1" t="s">
        <v>83</v>
      </c>
      <c r="AB47" s="1" t="s">
        <v>83</v>
      </c>
      <c r="AC47" s="1" t="s">
        <v>83</v>
      </c>
      <c r="AD47" s="1" t="s">
        <v>83</v>
      </c>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row>
    <row r="48" spans="1:103" x14ac:dyDescent="0.25">
      <c r="A48" s="33" t="s">
        <v>3</v>
      </c>
      <c r="B48" s="88">
        <v>1601</v>
      </c>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row>
    <row r="49" spans="1:103" x14ac:dyDescent="0.25">
      <c r="A49" s="9" t="s">
        <v>4</v>
      </c>
      <c r="B49" s="89"/>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row>
    <row r="50" spans="1:103" x14ac:dyDescent="0.25">
      <c r="A50" s="2" t="s">
        <v>4</v>
      </c>
      <c r="B50" s="3">
        <v>1602</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row>
    <row r="51" spans="1:103" ht="138" x14ac:dyDescent="0.25">
      <c r="A51" s="2" t="s">
        <v>88</v>
      </c>
      <c r="B51" s="3">
        <v>1700</v>
      </c>
      <c r="C51" s="1" t="s">
        <v>83</v>
      </c>
      <c r="D51" s="1" t="s">
        <v>83</v>
      </c>
      <c r="E51" s="1" t="s">
        <v>83</v>
      </c>
      <c r="F51" s="1" t="s">
        <v>83</v>
      </c>
      <c r="G51" s="1" t="s">
        <v>83</v>
      </c>
      <c r="H51" s="1" t="s">
        <v>83</v>
      </c>
      <c r="I51" s="1" t="s">
        <v>83</v>
      </c>
      <c r="J51" s="1" t="s">
        <v>83</v>
      </c>
      <c r="K51" s="1" t="s">
        <v>83</v>
      </c>
      <c r="L51" s="1" t="s">
        <v>83</v>
      </c>
      <c r="M51" s="1" t="s">
        <v>83</v>
      </c>
      <c r="N51" s="1" t="s">
        <v>83</v>
      </c>
      <c r="O51" s="1" t="s">
        <v>83</v>
      </c>
      <c r="P51" s="1" t="s">
        <v>83</v>
      </c>
      <c r="Q51" s="1" t="s">
        <v>83</v>
      </c>
      <c r="R51" s="1" t="s">
        <v>83</v>
      </c>
      <c r="S51" s="1" t="s">
        <v>83</v>
      </c>
      <c r="T51" s="1" t="s">
        <v>83</v>
      </c>
      <c r="U51" s="1" t="s">
        <v>83</v>
      </c>
      <c r="V51" s="1" t="s">
        <v>83</v>
      </c>
      <c r="W51" s="1" t="s">
        <v>83</v>
      </c>
      <c r="X51" s="1" t="s">
        <v>83</v>
      </c>
      <c r="Y51" s="1" t="s">
        <v>83</v>
      </c>
      <c r="Z51" s="1" t="s">
        <v>83</v>
      </c>
      <c r="AA51" s="1" t="s">
        <v>83</v>
      </c>
      <c r="AB51" s="1" t="s">
        <v>83</v>
      </c>
      <c r="AC51" s="1" t="s">
        <v>83</v>
      </c>
      <c r="AD51" s="1" t="s">
        <v>83</v>
      </c>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row>
    <row r="52" spans="1:103" ht="27.6" x14ac:dyDescent="0.25">
      <c r="A52" s="2" t="s">
        <v>152</v>
      </c>
      <c r="B52" s="3">
        <v>1701</v>
      </c>
      <c r="C52" s="1" t="s">
        <v>83</v>
      </c>
      <c r="D52" s="1" t="s">
        <v>83</v>
      </c>
      <c r="E52" s="1" t="s">
        <v>83</v>
      </c>
      <c r="F52" s="1" t="s">
        <v>83</v>
      </c>
      <c r="G52" s="1" t="s">
        <v>83</v>
      </c>
      <c r="H52" s="1" t="s">
        <v>83</v>
      </c>
      <c r="I52" s="1" t="s">
        <v>83</v>
      </c>
      <c r="J52" s="1" t="s">
        <v>83</v>
      </c>
      <c r="K52" s="1" t="s">
        <v>83</v>
      </c>
      <c r="L52" s="1" t="s">
        <v>83</v>
      </c>
      <c r="M52" s="1" t="s">
        <v>83</v>
      </c>
      <c r="N52" s="1" t="s">
        <v>83</v>
      </c>
      <c r="O52" s="1" t="s">
        <v>83</v>
      </c>
      <c r="P52" s="1" t="s">
        <v>83</v>
      </c>
      <c r="Q52" s="1" t="s">
        <v>83</v>
      </c>
      <c r="R52" s="1" t="s">
        <v>83</v>
      </c>
      <c r="S52" s="1" t="s">
        <v>83</v>
      </c>
      <c r="T52" s="1" t="s">
        <v>83</v>
      </c>
      <c r="U52" s="1" t="s">
        <v>83</v>
      </c>
      <c r="V52" s="1" t="s">
        <v>83</v>
      </c>
      <c r="W52" s="1" t="s">
        <v>83</v>
      </c>
      <c r="X52" s="1" t="s">
        <v>83</v>
      </c>
      <c r="Y52" s="1" t="s">
        <v>83</v>
      </c>
      <c r="Z52" s="1" t="s">
        <v>83</v>
      </c>
      <c r="AA52" s="1" t="s">
        <v>83</v>
      </c>
      <c r="AB52" s="1" t="s">
        <v>83</v>
      </c>
      <c r="AC52" s="1" t="s">
        <v>83</v>
      </c>
      <c r="AD52" s="1" t="s">
        <v>83</v>
      </c>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row>
    <row r="53" spans="1:103" x14ac:dyDescent="0.25">
      <c r="A53" s="32" t="s">
        <v>3</v>
      </c>
      <c r="B53" s="88">
        <v>1702</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row>
    <row r="54" spans="1:103" x14ac:dyDescent="0.25">
      <c r="A54" s="9" t="s">
        <v>4</v>
      </c>
      <c r="B54" s="8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row>
    <row r="55" spans="1:103" x14ac:dyDescent="0.25">
      <c r="A55" s="8" t="s">
        <v>4</v>
      </c>
      <c r="B55" s="3">
        <v>1703</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row>
    <row r="56" spans="1:103" ht="27.6" x14ac:dyDescent="0.25">
      <c r="A56" s="2" t="s">
        <v>153</v>
      </c>
      <c r="B56" s="3">
        <v>1800</v>
      </c>
      <c r="C56" s="1" t="s">
        <v>83</v>
      </c>
      <c r="D56" s="1" t="s">
        <v>83</v>
      </c>
      <c r="E56" s="1" t="s">
        <v>83</v>
      </c>
      <c r="F56" s="1" t="s">
        <v>83</v>
      </c>
      <c r="G56" s="1" t="s">
        <v>83</v>
      </c>
      <c r="H56" s="1" t="s">
        <v>83</v>
      </c>
      <c r="I56" s="1" t="s">
        <v>83</v>
      </c>
      <c r="J56" s="1" t="s">
        <v>83</v>
      </c>
      <c r="K56" s="1" t="s">
        <v>83</v>
      </c>
      <c r="L56" s="1" t="s">
        <v>83</v>
      </c>
      <c r="M56" s="1" t="s">
        <v>83</v>
      </c>
      <c r="N56" s="1" t="s">
        <v>83</v>
      </c>
      <c r="O56" s="1" t="s">
        <v>83</v>
      </c>
      <c r="P56" s="1" t="s">
        <v>83</v>
      </c>
      <c r="Q56" s="1" t="s">
        <v>83</v>
      </c>
      <c r="R56" s="1" t="s">
        <v>83</v>
      </c>
      <c r="S56" s="1" t="s">
        <v>83</v>
      </c>
      <c r="T56" s="1" t="s">
        <v>83</v>
      </c>
      <c r="U56" s="1" t="s">
        <v>83</v>
      </c>
      <c r="V56" s="1" t="s">
        <v>83</v>
      </c>
      <c r="W56" s="1" t="s">
        <v>83</v>
      </c>
      <c r="X56" s="1" t="s">
        <v>83</v>
      </c>
      <c r="Y56" s="1" t="s">
        <v>83</v>
      </c>
      <c r="Z56" s="1" t="s">
        <v>83</v>
      </c>
      <c r="AA56" s="1" t="s">
        <v>83</v>
      </c>
      <c r="AB56" s="1" t="s">
        <v>83</v>
      </c>
      <c r="AC56" s="1" t="s">
        <v>83</v>
      </c>
      <c r="AD56" s="1" t="s">
        <v>83</v>
      </c>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row>
    <row r="57" spans="1:103" x14ac:dyDescent="0.25">
      <c r="A57" s="32" t="s">
        <v>3</v>
      </c>
      <c r="B57" s="88">
        <v>1801</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row>
    <row r="58" spans="1:103" x14ac:dyDescent="0.25">
      <c r="A58" s="9" t="s">
        <v>4</v>
      </c>
      <c r="B58" s="89"/>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row>
    <row r="59" spans="1:103" x14ac:dyDescent="0.25">
      <c r="A59" s="8" t="s">
        <v>4</v>
      </c>
      <c r="B59" s="3">
        <v>1802</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row>
    <row r="60" spans="1:103" ht="55.2" x14ac:dyDescent="0.25">
      <c r="A60" s="2" t="s">
        <v>154</v>
      </c>
      <c r="B60" s="3">
        <v>1900</v>
      </c>
      <c r="C60" s="1" t="s">
        <v>83</v>
      </c>
      <c r="D60" s="1" t="s">
        <v>83</v>
      </c>
      <c r="E60" s="1" t="s">
        <v>83</v>
      </c>
      <c r="F60" s="1" t="s">
        <v>83</v>
      </c>
      <c r="G60" s="1" t="s">
        <v>83</v>
      </c>
      <c r="H60" s="1" t="s">
        <v>83</v>
      </c>
      <c r="I60" s="1" t="s">
        <v>83</v>
      </c>
      <c r="J60" s="1" t="s">
        <v>83</v>
      </c>
      <c r="K60" s="1" t="s">
        <v>83</v>
      </c>
      <c r="L60" s="1" t="s">
        <v>83</v>
      </c>
      <c r="M60" s="1" t="s">
        <v>83</v>
      </c>
      <c r="N60" s="1" t="s">
        <v>83</v>
      </c>
      <c r="O60" s="1" t="s">
        <v>83</v>
      </c>
      <c r="P60" s="1" t="s">
        <v>83</v>
      </c>
      <c r="Q60" s="1" t="s">
        <v>83</v>
      </c>
      <c r="R60" s="1" t="s">
        <v>83</v>
      </c>
      <c r="S60" s="1" t="s">
        <v>83</v>
      </c>
      <c r="T60" s="1" t="s">
        <v>83</v>
      </c>
      <c r="U60" s="1" t="s">
        <v>83</v>
      </c>
      <c r="V60" s="1" t="s">
        <v>83</v>
      </c>
      <c r="W60" s="1" t="s">
        <v>83</v>
      </c>
      <c r="X60" s="1" t="s">
        <v>83</v>
      </c>
      <c r="Y60" s="1" t="s">
        <v>83</v>
      </c>
      <c r="Z60" s="1" t="s">
        <v>83</v>
      </c>
      <c r="AA60" s="1" t="s">
        <v>83</v>
      </c>
      <c r="AB60" s="1" t="s">
        <v>83</v>
      </c>
      <c r="AC60" s="1" t="s">
        <v>83</v>
      </c>
      <c r="AD60" s="1" t="s">
        <v>83</v>
      </c>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row>
    <row r="61" spans="1:103" x14ac:dyDescent="0.25">
      <c r="A61" s="32" t="s">
        <v>3</v>
      </c>
      <c r="B61" s="88">
        <v>1901</v>
      </c>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row>
    <row r="62" spans="1:103" x14ac:dyDescent="0.25">
      <c r="A62" s="9" t="s">
        <v>4</v>
      </c>
      <c r="B62" s="89"/>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row>
    <row r="63" spans="1:103" x14ac:dyDescent="0.25">
      <c r="A63" s="8" t="s">
        <v>4</v>
      </c>
      <c r="B63" s="3">
        <v>1902</v>
      </c>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row>
    <row r="64" spans="1:103" ht="110.4" x14ac:dyDescent="0.25">
      <c r="A64" s="2" t="s">
        <v>5</v>
      </c>
      <c r="B64" s="3">
        <v>2000</v>
      </c>
      <c r="C64" s="1" t="s">
        <v>83</v>
      </c>
      <c r="D64" s="1" t="s">
        <v>83</v>
      </c>
      <c r="E64" s="1" t="s">
        <v>83</v>
      </c>
      <c r="F64" s="1" t="s">
        <v>83</v>
      </c>
      <c r="G64" s="1" t="s">
        <v>83</v>
      </c>
      <c r="H64" s="1" t="s">
        <v>83</v>
      </c>
      <c r="I64" s="1" t="s">
        <v>83</v>
      </c>
      <c r="J64" s="1" t="s">
        <v>83</v>
      </c>
      <c r="K64" s="1" t="s">
        <v>83</v>
      </c>
      <c r="L64" s="1" t="s">
        <v>83</v>
      </c>
      <c r="M64" s="1" t="s">
        <v>83</v>
      </c>
      <c r="N64" s="1" t="s">
        <v>83</v>
      </c>
      <c r="O64" s="1" t="s">
        <v>83</v>
      </c>
      <c r="P64" s="1" t="s">
        <v>83</v>
      </c>
      <c r="Q64" s="1" t="s">
        <v>83</v>
      </c>
      <c r="R64" s="1" t="s">
        <v>83</v>
      </c>
      <c r="S64" s="1" t="s">
        <v>83</v>
      </c>
      <c r="T64" s="1" t="s">
        <v>83</v>
      </c>
      <c r="U64" s="1" t="s">
        <v>83</v>
      </c>
      <c r="V64" s="1" t="s">
        <v>83</v>
      </c>
      <c r="W64" s="1" t="s">
        <v>83</v>
      </c>
      <c r="X64" s="1" t="s">
        <v>83</v>
      </c>
      <c r="Y64" s="1" t="s">
        <v>83</v>
      </c>
      <c r="Z64" s="1" t="s">
        <v>83</v>
      </c>
      <c r="AA64" s="1" t="s">
        <v>83</v>
      </c>
      <c r="AB64" s="1" t="s">
        <v>83</v>
      </c>
      <c r="AC64" s="1" t="s">
        <v>83</v>
      </c>
      <c r="AD64" s="1" t="s">
        <v>83</v>
      </c>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row>
    <row r="65" spans="1:103" ht="55.2" x14ac:dyDescent="0.25">
      <c r="A65" s="2" t="s">
        <v>6</v>
      </c>
      <c r="B65" s="3">
        <v>2001</v>
      </c>
      <c r="C65" s="1" t="s">
        <v>83</v>
      </c>
      <c r="D65" s="1" t="s">
        <v>83</v>
      </c>
      <c r="E65" s="1" t="s">
        <v>83</v>
      </c>
      <c r="F65" s="1" t="s">
        <v>83</v>
      </c>
      <c r="G65" s="1" t="s">
        <v>83</v>
      </c>
      <c r="H65" s="1" t="s">
        <v>83</v>
      </c>
      <c r="I65" s="1" t="s">
        <v>83</v>
      </c>
      <c r="J65" s="1" t="s">
        <v>83</v>
      </c>
      <c r="K65" s="1" t="s">
        <v>83</v>
      </c>
      <c r="L65" s="1" t="s">
        <v>83</v>
      </c>
      <c r="M65" s="1" t="s">
        <v>83</v>
      </c>
      <c r="N65" s="1" t="s">
        <v>83</v>
      </c>
      <c r="O65" s="1" t="s">
        <v>83</v>
      </c>
      <c r="P65" s="1" t="s">
        <v>83</v>
      </c>
      <c r="Q65" s="1" t="s">
        <v>83</v>
      </c>
      <c r="R65" s="1" t="s">
        <v>83</v>
      </c>
      <c r="S65" s="1" t="s">
        <v>83</v>
      </c>
      <c r="T65" s="1" t="s">
        <v>83</v>
      </c>
      <c r="U65" s="1" t="s">
        <v>83</v>
      </c>
      <c r="V65" s="1" t="s">
        <v>83</v>
      </c>
      <c r="W65" s="1" t="s">
        <v>83</v>
      </c>
      <c r="X65" s="1" t="s">
        <v>83</v>
      </c>
      <c r="Y65" s="1" t="s">
        <v>83</v>
      </c>
      <c r="Z65" s="1" t="s">
        <v>83</v>
      </c>
      <c r="AA65" s="1" t="s">
        <v>83</v>
      </c>
      <c r="AB65" s="1" t="s">
        <v>83</v>
      </c>
      <c r="AC65" s="1" t="s">
        <v>83</v>
      </c>
      <c r="AD65" s="1" t="s">
        <v>83</v>
      </c>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row>
    <row r="66" spans="1:103" ht="27.6" x14ac:dyDescent="0.25">
      <c r="A66" s="2" t="s">
        <v>7</v>
      </c>
      <c r="B66" s="3">
        <v>2002</v>
      </c>
      <c r="C66" s="1" t="s">
        <v>83</v>
      </c>
      <c r="D66" s="1" t="s">
        <v>83</v>
      </c>
      <c r="E66" s="1" t="s">
        <v>83</v>
      </c>
      <c r="F66" s="1" t="s">
        <v>83</v>
      </c>
      <c r="G66" s="1" t="s">
        <v>83</v>
      </c>
      <c r="H66" s="1" t="s">
        <v>83</v>
      </c>
      <c r="I66" s="1" t="s">
        <v>83</v>
      </c>
      <c r="J66" s="1" t="s">
        <v>83</v>
      </c>
      <c r="K66" s="1" t="s">
        <v>83</v>
      </c>
      <c r="L66" s="1" t="s">
        <v>83</v>
      </c>
      <c r="M66" s="1" t="s">
        <v>83</v>
      </c>
      <c r="N66" s="1" t="s">
        <v>83</v>
      </c>
      <c r="O66" s="1" t="s">
        <v>83</v>
      </c>
      <c r="P66" s="1" t="s">
        <v>83</v>
      </c>
      <c r="Q66" s="1" t="s">
        <v>83</v>
      </c>
      <c r="R66" s="1" t="s">
        <v>83</v>
      </c>
      <c r="S66" s="1" t="s">
        <v>83</v>
      </c>
      <c r="T66" s="1" t="s">
        <v>83</v>
      </c>
      <c r="U66" s="1" t="s">
        <v>83</v>
      </c>
      <c r="V66" s="1" t="s">
        <v>83</v>
      </c>
      <c r="W66" s="1" t="s">
        <v>83</v>
      </c>
      <c r="X66" s="1" t="s">
        <v>83</v>
      </c>
      <c r="Y66" s="1" t="s">
        <v>83</v>
      </c>
      <c r="Z66" s="1" t="s">
        <v>83</v>
      </c>
      <c r="AA66" s="1" t="s">
        <v>83</v>
      </c>
      <c r="AB66" s="1" t="s">
        <v>83</v>
      </c>
      <c r="AC66" s="1" t="s">
        <v>83</v>
      </c>
      <c r="AD66" s="1" t="s">
        <v>83</v>
      </c>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row>
    <row r="67" spans="1:103" ht="138" x14ac:dyDescent="0.25">
      <c r="A67" s="2" t="s">
        <v>87</v>
      </c>
      <c r="B67" s="3">
        <v>2003</v>
      </c>
      <c r="C67" s="1" t="s">
        <v>83</v>
      </c>
      <c r="D67" s="1" t="s">
        <v>83</v>
      </c>
      <c r="E67" s="1" t="s">
        <v>83</v>
      </c>
      <c r="F67" s="1" t="s">
        <v>83</v>
      </c>
      <c r="G67" s="1" t="s">
        <v>83</v>
      </c>
      <c r="H67" s="1" t="s">
        <v>83</v>
      </c>
      <c r="I67" s="1" t="s">
        <v>83</v>
      </c>
      <c r="J67" s="1" t="s">
        <v>83</v>
      </c>
      <c r="K67" s="1" t="s">
        <v>83</v>
      </c>
      <c r="L67" s="1" t="s">
        <v>83</v>
      </c>
      <c r="M67" s="1" t="s">
        <v>83</v>
      </c>
      <c r="N67" s="1" t="s">
        <v>83</v>
      </c>
      <c r="O67" s="1" t="s">
        <v>83</v>
      </c>
      <c r="P67" s="1" t="s">
        <v>83</v>
      </c>
      <c r="Q67" s="1" t="s">
        <v>83</v>
      </c>
      <c r="R67" s="1" t="s">
        <v>83</v>
      </c>
      <c r="S67" s="1" t="s">
        <v>83</v>
      </c>
      <c r="T67" s="1" t="s">
        <v>83</v>
      </c>
      <c r="U67" s="1" t="s">
        <v>83</v>
      </c>
      <c r="V67" s="1" t="s">
        <v>83</v>
      </c>
      <c r="W67" s="1" t="s">
        <v>83</v>
      </c>
      <c r="X67" s="1" t="s">
        <v>83</v>
      </c>
      <c r="Y67" s="1" t="s">
        <v>83</v>
      </c>
      <c r="Z67" s="1" t="s">
        <v>83</v>
      </c>
      <c r="AA67" s="1" t="s">
        <v>83</v>
      </c>
      <c r="AB67" s="1" t="s">
        <v>83</v>
      </c>
      <c r="AC67" s="1" t="s">
        <v>83</v>
      </c>
      <c r="AD67" s="1" t="s">
        <v>83</v>
      </c>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row>
    <row r="68" spans="1:103" x14ac:dyDescent="0.25">
      <c r="A68" s="32" t="s">
        <v>3</v>
      </c>
      <c r="B68" s="88">
        <v>2004</v>
      </c>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row>
    <row r="69" spans="1:103" x14ac:dyDescent="0.25">
      <c r="A69" s="33" t="s">
        <v>4</v>
      </c>
      <c r="B69" s="90"/>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row>
    <row r="70" spans="1:103" x14ac:dyDescent="0.25">
      <c r="A70" s="9" t="s">
        <v>4</v>
      </c>
      <c r="B70" s="34">
        <v>2005</v>
      </c>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row>
    <row r="71" spans="1:103" ht="27.6" x14ac:dyDescent="0.25">
      <c r="A71" s="8" t="s">
        <v>8</v>
      </c>
      <c r="B71" s="3">
        <v>2100</v>
      </c>
      <c r="C71" s="1" t="s">
        <v>83</v>
      </c>
      <c r="D71" s="1" t="s">
        <v>83</v>
      </c>
      <c r="E71" s="1" t="s">
        <v>83</v>
      </c>
      <c r="F71" s="1" t="s">
        <v>83</v>
      </c>
      <c r="G71" s="1" t="s">
        <v>83</v>
      </c>
      <c r="H71" s="1" t="s">
        <v>83</v>
      </c>
      <c r="I71" s="1" t="s">
        <v>83</v>
      </c>
      <c r="J71" s="1" t="s">
        <v>83</v>
      </c>
      <c r="K71" s="1" t="s">
        <v>83</v>
      </c>
      <c r="L71" s="1" t="s">
        <v>83</v>
      </c>
      <c r="M71" s="1" t="s">
        <v>83</v>
      </c>
      <c r="N71" s="1" t="s">
        <v>83</v>
      </c>
      <c r="O71" s="1" t="s">
        <v>83</v>
      </c>
      <c r="P71" s="1" t="s">
        <v>83</v>
      </c>
      <c r="Q71" s="1" t="s">
        <v>83</v>
      </c>
      <c r="R71" s="1" t="s">
        <v>83</v>
      </c>
      <c r="S71" s="1" t="s">
        <v>83</v>
      </c>
      <c r="T71" s="1" t="s">
        <v>83</v>
      </c>
      <c r="U71" s="1" t="s">
        <v>83</v>
      </c>
      <c r="V71" s="1" t="s">
        <v>83</v>
      </c>
      <c r="W71" s="1" t="s">
        <v>83</v>
      </c>
      <c r="X71" s="1" t="s">
        <v>83</v>
      </c>
      <c r="Y71" s="1" t="s">
        <v>83</v>
      </c>
      <c r="Z71" s="1" t="s">
        <v>83</v>
      </c>
      <c r="AA71" s="1" t="s">
        <v>83</v>
      </c>
      <c r="AB71" s="1" t="s">
        <v>83</v>
      </c>
      <c r="AC71" s="1" t="s">
        <v>83</v>
      </c>
      <c r="AD71" s="1" t="s">
        <v>83</v>
      </c>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row>
    <row r="72" spans="1:103" ht="96.6" x14ac:dyDescent="0.25">
      <c r="A72" s="2" t="s">
        <v>9</v>
      </c>
      <c r="B72" s="3">
        <v>2101</v>
      </c>
      <c r="C72" s="1" t="s">
        <v>83</v>
      </c>
      <c r="D72" s="1" t="s">
        <v>83</v>
      </c>
      <c r="E72" s="1" t="s">
        <v>83</v>
      </c>
      <c r="F72" s="1" t="s">
        <v>83</v>
      </c>
      <c r="G72" s="1" t="s">
        <v>83</v>
      </c>
      <c r="H72" s="1" t="s">
        <v>83</v>
      </c>
      <c r="I72" s="1" t="s">
        <v>83</v>
      </c>
      <c r="J72" s="1" t="s">
        <v>83</v>
      </c>
      <c r="K72" s="1" t="s">
        <v>83</v>
      </c>
      <c r="L72" s="1" t="s">
        <v>83</v>
      </c>
      <c r="M72" s="1" t="s">
        <v>83</v>
      </c>
      <c r="N72" s="1" t="s">
        <v>83</v>
      </c>
      <c r="O72" s="1" t="s">
        <v>83</v>
      </c>
      <c r="P72" s="1" t="s">
        <v>83</v>
      </c>
      <c r="Q72" s="1" t="s">
        <v>83</v>
      </c>
      <c r="R72" s="1" t="s">
        <v>83</v>
      </c>
      <c r="S72" s="1" t="s">
        <v>83</v>
      </c>
      <c r="T72" s="1" t="s">
        <v>83</v>
      </c>
      <c r="U72" s="1" t="s">
        <v>83</v>
      </c>
      <c r="V72" s="1" t="s">
        <v>83</v>
      </c>
      <c r="W72" s="1" t="s">
        <v>83</v>
      </c>
      <c r="X72" s="1" t="s">
        <v>83</v>
      </c>
      <c r="Y72" s="1" t="s">
        <v>83</v>
      </c>
      <c r="Z72" s="1" t="s">
        <v>83</v>
      </c>
      <c r="AA72" s="1" t="s">
        <v>83</v>
      </c>
      <c r="AB72" s="1" t="s">
        <v>83</v>
      </c>
      <c r="AC72" s="1" t="s">
        <v>83</v>
      </c>
      <c r="AD72" s="1" t="s">
        <v>83</v>
      </c>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row>
    <row r="73" spans="1:103" x14ac:dyDescent="0.25">
      <c r="A73" s="32" t="s">
        <v>3</v>
      </c>
      <c r="B73" s="88">
        <v>2102</v>
      </c>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row>
    <row r="74" spans="1:103" x14ac:dyDescent="0.25">
      <c r="A74" s="9" t="s">
        <v>4</v>
      </c>
      <c r="B74" s="90"/>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row>
    <row r="75" spans="1:103" x14ac:dyDescent="0.25">
      <c r="A75" s="8" t="s">
        <v>4</v>
      </c>
      <c r="B75" s="3">
        <v>2103</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row>
    <row r="76" spans="1:103" ht="41.4" x14ac:dyDescent="0.25">
      <c r="A76" s="2" t="s">
        <v>10</v>
      </c>
      <c r="B76" s="3">
        <v>2200</v>
      </c>
      <c r="C76" s="1" t="s">
        <v>83</v>
      </c>
      <c r="D76" s="1" t="s">
        <v>83</v>
      </c>
      <c r="E76" s="1" t="s">
        <v>83</v>
      </c>
      <c r="F76" s="1" t="s">
        <v>83</v>
      </c>
      <c r="G76" s="1" t="s">
        <v>83</v>
      </c>
      <c r="H76" s="1" t="s">
        <v>83</v>
      </c>
      <c r="I76" s="1" t="s">
        <v>83</v>
      </c>
      <c r="J76" s="1" t="s">
        <v>83</v>
      </c>
      <c r="K76" s="1" t="s">
        <v>83</v>
      </c>
      <c r="L76" s="1" t="s">
        <v>83</v>
      </c>
      <c r="M76" s="1" t="s">
        <v>83</v>
      </c>
      <c r="N76" s="1" t="s">
        <v>83</v>
      </c>
      <c r="O76" s="1" t="s">
        <v>83</v>
      </c>
      <c r="P76" s="1" t="s">
        <v>83</v>
      </c>
      <c r="Q76" s="1" t="s">
        <v>83</v>
      </c>
      <c r="R76" s="1" t="s">
        <v>83</v>
      </c>
      <c r="S76" s="1" t="s">
        <v>83</v>
      </c>
      <c r="T76" s="1" t="s">
        <v>83</v>
      </c>
      <c r="U76" s="1" t="s">
        <v>83</v>
      </c>
      <c r="V76" s="1" t="s">
        <v>83</v>
      </c>
      <c r="W76" s="1" t="s">
        <v>83</v>
      </c>
      <c r="X76" s="1" t="s">
        <v>83</v>
      </c>
      <c r="Y76" s="1" t="s">
        <v>83</v>
      </c>
      <c r="Z76" s="1" t="s">
        <v>83</v>
      </c>
      <c r="AA76" s="1" t="s">
        <v>83</v>
      </c>
      <c r="AB76" s="1" t="s">
        <v>83</v>
      </c>
      <c r="AC76" s="1" t="s">
        <v>83</v>
      </c>
      <c r="AD76" s="1" t="s">
        <v>83</v>
      </c>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row>
    <row r="77" spans="1:103" x14ac:dyDescent="0.25">
      <c r="A77" s="32" t="s">
        <v>3</v>
      </c>
      <c r="B77" s="88">
        <v>2201</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row>
    <row r="78" spans="1:103" x14ac:dyDescent="0.25">
      <c r="A78" s="9" t="s">
        <v>4</v>
      </c>
      <c r="B78" s="90"/>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row>
    <row r="79" spans="1:103" x14ac:dyDescent="0.25">
      <c r="A79" s="9" t="s">
        <v>4</v>
      </c>
      <c r="B79" s="34">
        <v>2202</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row>
    <row r="80" spans="1:103" ht="41.4" x14ac:dyDescent="0.25">
      <c r="A80" s="8" t="s">
        <v>175</v>
      </c>
      <c r="B80" s="3">
        <v>2300</v>
      </c>
      <c r="C80" s="1" t="s">
        <v>83</v>
      </c>
      <c r="D80" s="1" t="s">
        <v>83</v>
      </c>
      <c r="E80" s="1" t="s">
        <v>83</v>
      </c>
      <c r="F80" s="1" t="s">
        <v>83</v>
      </c>
      <c r="G80" s="1" t="s">
        <v>83</v>
      </c>
      <c r="H80" s="1" t="s">
        <v>83</v>
      </c>
      <c r="I80" s="1" t="s">
        <v>83</v>
      </c>
      <c r="J80" s="1" t="s">
        <v>83</v>
      </c>
      <c r="K80" s="1" t="s">
        <v>83</v>
      </c>
      <c r="L80" s="1" t="s">
        <v>83</v>
      </c>
      <c r="M80" s="1" t="s">
        <v>83</v>
      </c>
      <c r="N80" s="1" t="s">
        <v>83</v>
      </c>
      <c r="O80" s="1" t="s">
        <v>83</v>
      </c>
      <c r="P80" s="1" t="s">
        <v>83</v>
      </c>
      <c r="Q80" s="1" t="s">
        <v>83</v>
      </c>
      <c r="R80" s="1" t="s">
        <v>83</v>
      </c>
      <c r="S80" s="1" t="s">
        <v>83</v>
      </c>
      <c r="T80" s="1" t="s">
        <v>83</v>
      </c>
      <c r="U80" s="1" t="s">
        <v>83</v>
      </c>
      <c r="V80" s="1" t="s">
        <v>83</v>
      </c>
      <c r="W80" s="1" t="s">
        <v>83</v>
      </c>
      <c r="X80" s="1" t="s">
        <v>83</v>
      </c>
      <c r="Y80" s="1" t="s">
        <v>83</v>
      </c>
      <c r="Z80" s="1" t="s">
        <v>83</v>
      </c>
      <c r="AA80" s="1" t="s">
        <v>83</v>
      </c>
      <c r="AB80" s="1" t="s">
        <v>83</v>
      </c>
      <c r="AC80" s="1" t="s">
        <v>83</v>
      </c>
      <c r="AD80" s="1" t="s">
        <v>83</v>
      </c>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row>
    <row r="81" spans="1:103" ht="69" x14ac:dyDescent="0.25">
      <c r="A81" s="2" t="s">
        <v>11</v>
      </c>
      <c r="B81" s="3">
        <v>2400</v>
      </c>
      <c r="C81" s="1" t="s">
        <v>83</v>
      </c>
      <c r="D81" s="1" t="s">
        <v>83</v>
      </c>
      <c r="E81" s="1" t="s">
        <v>83</v>
      </c>
      <c r="F81" s="1" t="s">
        <v>83</v>
      </c>
      <c r="G81" s="1" t="s">
        <v>83</v>
      </c>
      <c r="H81" s="1" t="s">
        <v>83</v>
      </c>
      <c r="I81" s="1" t="s">
        <v>83</v>
      </c>
      <c r="J81" s="1" t="s">
        <v>83</v>
      </c>
      <c r="K81" s="1" t="s">
        <v>83</v>
      </c>
      <c r="L81" s="1" t="s">
        <v>83</v>
      </c>
      <c r="M81" s="1" t="s">
        <v>83</v>
      </c>
      <c r="N81" s="1" t="s">
        <v>83</v>
      </c>
      <c r="O81" s="1" t="s">
        <v>83</v>
      </c>
      <c r="P81" s="1" t="s">
        <v>83</v>
      </c>
      <c r="Q81" s="1" t="s">
        <v>83</v>
      </c>
      <c r="R81" s="1" t="s">
        <v>83</v>
      </c>
      <c r="S81" s="1" t="s">
        <v>83</v>
      </c>
      <c r="T81" s="1" t="s">
        <v>83</v>
      </c>
      <c r="U81" s="1" t="s">
        <v>83</v>
      </c>
      <c r="V81" s="1" t="s">
        <v>83</v>
      </c>
      <c r="W81" s="1" t="s">
        <v>83</v>
      </c>
      <c r="X81" s="1" t="s">
        <v>83</v>
      </c>
      <c r="Y81" s="1" t="s">
        <v>83</v>
      </c>
      <c r="Z81" s="1" t="s">
        <v>83</v>
      </c>
      <c r="AA81" s="1" t="s">
        <v>83</v>
      </c>
      <c r="AB81" s="1" t="s">
        <v>83</v>
      </c>
      <c r="AC81" s="1" t="s">
        <v>83</v>
      </c>
      <c r="AD81" s="1" t="s">
        <v>83</v>
      </c>
      <c r="AE81" s="7">
        <f t="shared" ref="AE81:BJ81" si="0">AE82+AE111+AE121+AE138+AE162+AE168</f>
        <v>2017845.62769</v>
      </c>
      <c r="AF81" s="7">
        <f t="shared" si="0"/>
        <v>1978154.2859299998</v>
      </c>
      <c r="AG81" s="7">
        <f t="shared" si="0"/>
        <v>12253.911</v>
      </c>
      <c r="AH81" s="7">
        <f t="shared" si="0"/>
        <v>12212.64565</v>
      </c>
      <c r="AI81" s="7">
        <f t="shared" si="0"/>
        <v>880562.37506000011</v>
      </c>
      <c r="AJ81" s="7">
        <f t="shared" si="0"/>
        <v>868649.19892</v>
      </c>
      <c r="AK81" s="7">
        <f t="shared" si="0"/>
        <v>0</v>
      </c>
      <c r="AL81" s="7">
        <f t="shared" si="0"/>
        <v>0</v>
      </c>
      <c r="AM81" s="7">
        <f t="shared" si="0"/>
        <v>2125353.12127</v>
      </c>
      <c r="AN81" s="7">
        <f t="shared" si="0"/>
        <v>7473.5144999999993</v>
      </c>
      <c r="AO81" s="7">
        <f t="shared" si="0"/>
        <v>1059362.7617599999</v>
      </c>
      <c r="AP81" s="7">
        <f t="shared" si="0"/>
        <v>0</v>
      </c>
      <c r="AQ81" s="7">
        <f t="shared" si="0"/>
        <v>1941153.4930699999</v>
      </c>
      <c r="AR81" s="7">
        <f t="shared" si="0"/>
        <v>3033.1</v>
      </c>
      <c r="AS81" s="7">
        <f t="shared" si="0"/>
        <v>957990.69000000006</v>
      </c>
      <c r="AT81" s="7">
        <f t="shared" si="0"/>
        <v>0</v>
      </c>
      <c r="AU81" s="7">
        <f t="shared" si="0"/>
        <v>1943739.0800099999</v>
      </c>
      <c r="AV81" s="7">
        <f t="shared" si="0"/>
        <v>3220</v>
      </c>
      <c r="AW81" s="7">
        <f t="shared" si="0"/>
        <v>960076.18</v>
      </c>
      <c r="AX81" s="7">
        <f t="shared" si="0"/>
        <v>0</v>
      </c>
      <c r="AY81" s="7">
        <f t="shared" si="0"/>
        <v>2899487.9720924003</v>
      </c>
      <c r="AZ81" s="7">
        <f t="shared" si="0"/>
        <v>2997.982</v>
      </c>
      <c r="BA81" s="7">
        <f t="shared" si="0"/>
        <v>777648.42240000016</v>
      </c>
      <c r="BB81" s="7">
        <f t="shared" si="0"/>
        <v>0</v>
      </c>
      <c r="BC81" s="7">
        <f t="shared" si="0"/>
        <v>1914831.7060099998</v>
      </c>
      <c r="BD81" s="7">
        <f t="shared" si="0"/>
        <v>1894564.7877599997</v>
      </c>
      <c r="BE81" s="7">
        <f t="shared" si="0"/>
        <v>9334.9410000000007</v>
      </c>
      <c r="BF81" s="7">
        <f t="shared" si="0"/>
        <v>9305.9856500000005</v>
      </c>
      <c r="BG81" s="7">
        <f t="shared" si="0"/>
        <v>828791.11848000006</v>
      </c>
      <c r="BH81" s="7">
        <f t="shared" si="0"/>
        <v>823983.20692000003</v>
      </c>
      <c r="BI81" s="7">
        <f t="shared" si="0"/>
        <v>0</v>
      </c>
      <c r="BJ81" s="7">
        <f t="shared" si="0"/>
        <v>0</v>
      </c>
      <c r="BK81" s="7">
        <f t="shared" ref="BK81:CP81" si="1">BK82+BK111+BK121+BK138+BK162+BK168</f>
        <v>2058777.6384899998</v>
      </c>
      <c r="BL81" s="7">
        <f t="shared" si="1"/>
        <v>7473.5144999999993</v>
      </c>
      <c r="BM81" s="7">
        <f t="shared" si="1"/>
        <v>1027523.91376</v>
      </c>
      <c r="BN81" s="7">
        <f t="shared" si="1"/>
        <v>0</v>
      </c>
      <c r="BO81" s="7">
        <f t="shared" si="1"/>
        <v>1912181.55807</v>
      </c>
      <c r="BP81" s="7">
        <f t="shared" si="1"/>
        <v>2897</v>
      </c>
      <c r="BQ81" s="7">
        <f t="shared" si="1"/>
        <v>942980.69000000006</v>
      </c>
      <c r="BR81" s="7">
        <f t="shared" si="1"/>
        <v>0</v>
      </c>
      <c r="BS81" s="7">
        <f t="shared" si="1"/>
        <v>1915207.8920100003</v>
      </c>
      <c r="BT81" s="7">
        <f t="shared" si="1"/>
        <v>2993.9</v>
      </c>
      <c r="BU81" s="7">
        <f t="shared" si="1"/>
        <v>900545.28</v>
      </c>
      <c r="BV81" s="7">
        <f t="shared" si="1"/>
        <v>0</v>
      </c>
      <c r="BW81" s="7">
        <f t="shared" si="1"/>
        <v>2497527.7715324</v>
      </c>
      <c r="BX81" s="7">
        <f t="shared" si="1"/>
        <v>2997.982</v>
      </c>
      <c r="BY81" s="7">
        <f t="shared" si="1"/>
        <v>746048.27</v>
      </c>
      <c r="BZ81" s="7">
        <f t="shared" si="1"/>
        <v>0</v>
      </c>
      <c r="CA81" s="7">
        <f t="shared" si="1"/>
        <v>1982097.5090499995</v>
      </c>
      <c r="CB81" s="7">
        <f t="shared" si="1"/>
        <v>12241.601000000001</v>
      </c>
      <c r="CC81" s="7">
        <f t="shared" si="1"/>
        <v>893553.80298000004</v>
      </c>
      <c r="CD81" s="7">
        <f t="shared" si="1"/>
        <v>0</v>
      </c>
      <c r="CE81" s="7">
        <f t="shared" si="1"/>
        <v>2134950.5490700002</v>
      </c>
      <c r="CF81" s="7">
        <f t="shared" si="1"/>
        <v>7473.5144999999993</v>
      </c>
      <c r="CG81" s="7">
        <f t="shared" si="1"/>
        <v>1037745.8147599999</v>
      </c>
      <c r="CH81" s="7">
        <f t="shared" si="1"/>
        <v>0</v>
      </c>
      <c r="CI81" s="7">
        <f t="shared" si="1"/>
        <v>2333426.7901389999</v>
      </c>
      <c r="CJ81" s="7">
        <f t="shared" si="1"/>
        <v>3033.1</v>
      </c>
      <c r="CK81" s="7">
        <f t="shared" si="1"/>
        <v>957990.69000000006</v>
      </c>
      <c r="CL81" s="7">
        <f t="shared" si="1"/>
        <v>0</v>
      </c>
      <c r="CM81" s="7">
        <f t="shared" si="1"/>
        <v>1865279.7883299994</v>
      </c>
      <c r="CN81" s="7">
        <f t="shared" si="1"/>
        <v>9305.9856500000005</v>
      </c>
      <c r="CO81" s="7">
        <f t="shared" si="1"/>
        <v>842904.59939999995</v>
      </c>
      <c r="CP81" s="7">
        <f t="shared" si="1"/>
        <v>0</v>
      </c>
      <c r="CQ81" s="7">
        <f t="shared" ref="CQ81:CX81" si="2">CQ82+CQ111+CQ121+CQ138+CQ162+CQ168</f>
        <v>2069821.0062899999</v>
      </c>
      <c r="CR81" s="7">
        <f t="shared" si="2"/>
        <v>7473.5144999999993</v>
      </c>
      <c r="CS81" s="7">
        <f t="shared" si="2"/>
        <v>1005906.96676</v>
      </c>
      <c r="CT81" s="7">
        <f t="shared" si="2"/>
        <v>0</v>
      </c>
      <c r="CU81" s="7">
        <f t="shared" si="2"/>
        <v>2100297.7831389997</v>
      </c>
      <c r="CV81" s="7">
        <f t="shared" si="2"/>
        <v>2897</v>
      </c>
      <c r="CW81" s="7">
        <f t="shared" si="2"/>
        <v>944980.69000000006</v>
      </c>
      <c r="CX81" s="7">
        <f t="shared" si="2"/>
        <v>0</v>
      </c>
      <c r="CY81" s="4"/>
    </row>
    <row r="82" spans="1:103" ht="69" x14ac:dyDescent="0.25">
      <c r="A82" s="21" t="s">
        <v>12</v>
      </c>
      <c r="B82" s="3">
        <v>2401</v>
      </c>
      <c r="C82" s="1" t="s">
        <v>83</v>
      </c>
      <c r="D82" s="1" t="s">
        <v>83</v>
      </c>
      <c r="E82" s="1" t="s">
        <v>83</v>
      </c>
      <c r="F82" s="1" t="s">
        <v>83</v>
      </c>
      <c r="G82" s="1" t="s">
        <v>83</v>
      </c>
      <c r="H82" s="1" t="s">
        <v>83</v>
      </c>
      <c r="I82" s="1" t="s">
        <v>83</v>
      </c>
      <c r="J82" s="1" t="s">
        <v>83</v>
      </c>
      <c r="K82" s="1" t="s">
        <v>83</v>
      </c>
      <c r="L82" s="1" t="s">
        <v>83</v>
      </c>
      <c r="M82" s="1" t="s">
        <v>83</v>
      </c>
      <c r="N82" s="1" t="s">
        <v>83</v>
      </c>
      <c r="O82" s="1" t="s">
        <v>83</v>
      </c>
      <c r="P82" s="1" t="s">
        <v>83</v>
      </c>
      <c r="Q82" s="1" t="s">
        <v>83</v>
      </c>
      <c r="R82" s="1" t="s">
        <v>83</v>
      </c>
      <c r="S82" s="1" t="s">
        <v>83</v>
      </c>
      <c r="T82" s="1" t="s">
        <v>83</v>
      </c>
      <c r="U82" s="1" t="s">
        <v>83</v>
      </c>
      <c r="V82" s="1" t="s">
        <v>83</v>
      </c>
      <c r="W82" s="1" t="s">
        <v>83</v>
      </c>
      <c r="X82" s="1" t="s">
        <v>83</v>
      </c>
      <c r="Y82" s="1" t="s">
        <v>83</v>
      </c>
      <c r="Z82" s="1" t="s">
        <v>83</v>
      </c>
      <c r="AA82" s="1" t="s">
        <v>83</v>
      </c>
      <c r="AB82" s="1" t="s">
        <v>83</v>
      </c>
      <c r="AC82" s="1" t="s">
        <v>83</v>
      </c>
      <c r="AD82" s="1" t="s">
        <v>83</v>
      </c>
      <c r="AE82" s="7">
        <f>AE84+AE85+AE86+AE87+AE88+AE89+AE90+AE91+AE92+AE93+AE94+AE95+AE96+AE97+AE98+AE99+AE100+AE101+AE102+AE103+AE104+AE105+AE106+AE107+AE108+AE109+AE110</f>
        <v>1194008.7341100001</v>
      </c>
      <c r="AF82" s="7">
        <f t="shared" ref="AF82:CQ82" si="3">AF84+AF85+AF86+AF87+AF88+AF89+AF90+AF91+AF92+AF93+AF94+AF95+AF96+AF97+AF98+AF99+AF100+AF101+AF102+AF103+AF104+AF105+AF106+AF107+AF108+AF109+AF110</f>
        <v>1160263.39509</v>
      </c>
      <c r="AG82" s="7">
        <f t="shared" si="3"/>
        <v>9529.6550000000007</v>
      </c>
      <c r="AH82" s="7">
        <f t="shared" si="3"/>
        <v>9500.6996500000005</v>
      </c>
      <c r="AI82" s="7">
        <f t="shared" si="3"/>
        <v>289653.85468000005</v>
      </c>
      <c r="AJ82" s="7">
        <f t="shared" si="3"/>
        <v>283111.38001999998</v>
      </c>
      <c r="AK82" s="7">
        <f t="shared" si="3"/>
        <v>0</v>
      </c>
      <c r="AL82" s="7">
        <f t="shared" si="3"/>
        <v>0</v>
      </c>
      <c r="AM82" s="7">
        <f t="shared" si="3"/>
        <v>1228931.5640100001</v>
      </c>
      <c r="AN82" s="7">
        <f t="shared" si="3"/>
        <v>4570.3378999999995</v>
      </c>
      <c r="AO82" s="7">
        <f t="shared" si="3"/>
        <v>411937.54175999993</v>
      </c>
      <c r="AP82" s="7">
        <f t="shared" si="3"/>
        <v>0</v>
      </c>
      <c r="AQ82" s="7">
        <f t="shared" si="3"/>
        <v>1048122.9243199999</v>
      </c>
      <c r="AR82" s="7">
        <f t="shared" si="3"/>
        <v>0</v>
      </c>
      <c r="AS82" s="7">
        <f t="shared" si="3"/>
        <v>320316.81</v>
      </c>
      <c r="AT82" s="7">
        <f t="shared" si="3"/>
        <v>0</v>
      </c>
      <c r="AU82" s="7">
        <f t="shared" si="3"/>
        <v>1062151.44462</v>
      </c>
      <c r="AV82" s="7">
        <f t="shared" si="3"/>
        <v>0</v>
      </c>
      <c r="AW82" s="7">
        <f t="shared" si="3"/>
        <v>320316.79999999999</v>
      </c>
      <c r="AX82" s="7">
        <f t="shared" si="3"/>
        <v>0</v>
      </c>
      <c r="AY82" s="7">
        <f t="shared" si="3"/>
        <v>2016403.3342323999</v>
      </c>
      <c r="AZ82" s="7">
        <f t="shared" si="3"/>
        <v>0</v>
      </c>
      <c r="BA82" s="7">
        <f t="shared" si="3"/>
        <v>169980.79999999999</v>
      </c>
      <c r="BB82" s="7">
        <f t="shared" si="3"/>
        <v>0</v>
      </c>
      <c r="BC82" s="7">
        <f t="shared" si="3"/>
        <v>1112708.4667599997</v>
      </c>
      <c r="BD82" s="7">
        <f t="shared" si="3"/>
        <v>1097255.2332499998</v>
      </c>
      <c r="BE82" s="7">
        <f t="shared" si="3"/>
        <v>6711.7350000000006</v>
      </c>
      <c r="BF82" s="7">
        <f t="shared" si="3"/>
        <v>6682.7796500000004</v>
      </c>
      <c r="BG82" s="7">
        <f t="shared" si="3"/>
        <v>256236.5411</v>
      </c>
      <c r="BH82" s="7">
        <f t="shared" si="3"/>
        <v>255679.32101999997</v>
      </c>
      <c r="BI82" s="7">
        <f t="shared" si="3"/>
        <v>0</v>
      </c>
      <c r="BJ82" s="7">
        <f t="shared" si="3"/>
        <v>0</v>
      </c>
      <c r="BK82" s="7">
        <f t="shared" si="3"/>
        <v>1179864.68123</v>
      </c>
      <c r="BL82" s="7">
        <f t="shared" si="3"/>
        <v>4570.3378999999995</v>
      </c>
      <c r="BM82" s="7">
        <f t="shared" si="3"/>
        <v>395276.29375999997</v>
      </c>
      <c r="BN82" s="7">
        <f t="shared" si="3"/>
        <v>0</v>
      </c>
      <c r="BO82" s="7">
        <f t="shared" si="3"/>
        <v>1039593.91432</v>
      </c>
      <c r="BP82" s="7">
        <f t="shared" si="3"/>
        <v>0</v>
      </c>
      <c r="BQ82" s="7">
        <f t="shared" si="3"/>
        <v>320316.81</v>
      </c>
      <c r="BR82" s="7">
        <f t="shared" si="3"/>
        <v>0</v>
      </c>
      <c r="BS82" s="7">
        <f t="shared" si="3"/>
        <v>1054055.3346200003</v>
      </c>
      <c r="BT82" s="7">
        <f t="shared" si="3"/>
        <v>0</v>
      </c>
      <c r="BU82" s="7">
        <f t="shared" si="3"/>
        <v>307316.8</v>
      </c>
      <c r="BV82" s="7">
        <f t="shared" si="3"/>
        <v>0</v>
      </c>
      <c r="BW82" s="7">
        <f t="shared" si="3"/>
        <v>1634768.5132323999</v>
      </c>
      <c r="BX82" s="7">
        <f t="shared" si="3"/>
        <v>0</v>
      </c>
      <c r="BY82" s="7">
        <f t="shared" si="3"/>
        <v>174579.8</v>
      </c>
      <c r="BZ82" s="7">
        <f t="shared" si="3"/>
        <v>0</v>
      </c>
      <c r="CA82" s="7">
        <f t="shared" si="3"/>
        <v>1164206.6213899998</v>
      </c>
      <c r="CB82" s="7">
        <f t="shared" si="3"/>
        <v>9529.6550000000007</v>
      </c>
      <c r="CC82" s="7">
        <f t="shared" si="3"/>
        <v>308015.98708000005</v>
      </c>
      <c r="CD82" s="7">
        <f t="shared" si="3"/>
        <v>0</v>
      </c>
      <c r="CE82" s="7">
        <f t="shared" si="3"/>
        <v>1238528.9918100003</v>
      </c>
      <c r="CF82" s="7">
        <f t="shared" si="3"/>
        <v>4570.3378999999995</v>
      </c>
      <c r="CG82" s="7">
        <f t="shared" si="3"/>
        <v>391005.59475999995</v>
      </c>
      <c r="CH82" s="7">
        <f t="shared" si="3"/>
        <v>0</v>
      </c>
      <c r="CI82" s="7">
        <f t="shared" si="3"/>
        <v>1440068.048189</v>
      </c>
      <c r="CJ82" s="7">
        <f t="shared" si="3"/>
        <v>0</v>
      </c>
      <c r="CK82" s="7">
        <f t="shared" si="3"/>
        <v>320316.81</v>
      </c>
      <c r="CL82" s="7">
        <f t="shared" si="3"/>
        <v>0</v>
      </c>
      <c r="CM82" s="7">
        <f t="shared" si="3"/>
        <v>1082058.4738199997</v>
      </c>
      <c r="CN82" s="7">
        <f t="shared" si="3"/>
        <v>6682.7796500000004</v>
      </c>
      <c r="CO82" s="7">
        <f t="shared" si="3"/>
        <v>274600.71349999995</v>
      </c>
      <c r="CP82" s="7">
        <f t="shared" si="3"/>
        <v>0</v>
      </c>
      <c r="CQ82" s="7">
        <f t="shared" si="3"/>
        <v>1192312.93903</v>
      </c>
      <c r="CR82" s="7">
        <f t="shared" ref="CR82:CX82" si="4">CR84+CR85+CR86+CR87+CR88+CR89+CR90+CR91+CR92+CR93+CR94+CR95+CR96+CR97+CR98+CR99+CR100+CR101+CR102+CR103+CR104+CR105+CR106+CR107+CR108+CR109+CR110</f>
        <v>4570.3378999999995</v>
      </c>
      <c r="CS82" s="7">
        <f t="shared" si="4"/>
        <v>374344.34675999999</v>
      </c>
      <c r="CT82" s="7">
        <f t="shared" si="4"/>
        <v>0</v>
      </c>
      <c r="CU82" s="7">
        <f t="shared" si="4"/>
        <v>1227389.9661890001</v>
      </c>
      <c r="CV82" s="7">
        <f t="shared" si="4"/>
        <v>0</v>
      </c>
      <c r="CW82" s="7">
        <f t="shared" si="4"/>
        <v>322316.81</v>
      </c>
      <c r="CX82" s="7">
        <f t="shared" si="4"/>
        <v>0</v>
      </c>
      <c r="CY82" s="4"/>
    </row>
    <row r="83" spans="1:103" x14ac:dyDescent="0.25">
      <c r="A83" s="35" t="s">
        <v>3</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row>
    <row r="84" spans="1:103" ht="120" x14ac:dyDescent="0.25">
      <c r="A84" s="21" t="s">
        <v>200</v>
      </c>
      <c r="B84" s="3">
        <v>2405</v>
      </c>
      <c r="C84" s="11" t="s">
        <v>263</v>
      </c>
      <c r="D84" s="12" t="s">
        <v>264</v>
      </c>
      <c r="E84" s="11" t="s">
        <v>265</v>
      </c>
      <c r="F84" s="4"/>
      <c r="G84" s="4"/>
      <c r="H84" s="4"/>
      <c r="I84" s="4"/>
      <c r="J84" s="4"/>
      <c r="K84" s="4"/>
      <c r="L84" s="4"/>
      <c r="M84" s="4"/>
      <c r="N84" s="4"/>
      <c r="O84" s="4"/>
      <c r="P84" s="4"/>
      <c r="Q84" s="4"/>
      <c r="R84" s="4"/>
      <c r="S84" s="4"/>
      <c r="T84" s="4"/>
      <c r="U84" s="4"/>
      <c r="V84" s="4"/>
      <c r="W84" s="4"/>
      <c r="X84" s="4"/>
      <c r="Y84" s="4"/>
      <c r="Z84" s="4"/>
      <c r="AA84" s="4"/>
      <c r="AB84" s="4"/>
      <c r="AC84" s="4"/>
      <c r="AD84" s="10" t="s">
        <v>321</v>
      </c>
      <c r="AE84" s="7">
        <v>14115.70458</v>
      </c>
      <c r="AF84" s="7">
        <v>8132.49</v>
      </c>
      <c r="AG84" s="7">
        <v>0</v>
      </c>
      <c r="AH84" s="7">
        <v>0</v>
      </c>
      <c r="AI84" s="7">
        <v>13664.29458</v>
      </c>
      <c r="AJ84" s="7">
        <v>7681.08</v>
      </c>
      <c r="AK84" s="7">
        <v>0</v>
      </c>
      <c r="AL84" s="7">
        <v>0</v>
      </c>
      <c r="AM84" s="7">
        <v>24313.628049999999</v>
      </c>
      <c r="AN84" s="7">
        <v>0</v>
      </c>
      <c r="AO84" s="7">
        <v>15446.111000000001</v>
      </c>
      <c r="AP84" s="7">
        <v>0</v>
      </c>
      <c r="AQ84" s="7">
        <v>0</v>
      </c>
      <c r="AR84" s="7">
        <v>0</v>
      </c>
      <c r="AS84" s="7">
        <v>0</v>
      </c>
      <c r="AT84" s="7">
        <v>0</v>
      </c>
      <c r="AU84" s="7">
        <v>0</v>
      </c>
      <c r="AV84" s="7">
        <v>0</v>
      </c>
      <c r="AW84" s="7">
        <v>0</v>
      </c>
      <c r="AX84" s="7">
        <v>0</v>
      </c>
      <c r="AY84" s="7">
        <v>0</v>
      </c>
      <c r="AZ84" s="7">
        <v>0</v>
      </c>
      <c r="BA84" s="7">
        <v>0</v>
      </c>
      <c r="BB84" s="7">
        <v>0</v>
      </c>
      <c r="BC84" s="7">
        <v>294.64999999999998</v>
      </c>
      <c r="BD84" s="7">
        <v>294.64999999999998</v>
      </c>
      <c r="BE84" s="7">
        <v>0</v>
      </c>
      <c r="BF84" s="7">
        <v>0</v>
      </c>
      <c r="BG84" s="7">
        <v>0</v>
      </c>
      <c r="BH84" s="7">
        <v>0</v>
      </c>
      <c r="BI84" s="7">
        <v>0</v>
      </c>
      <c r="BJ84" s="7">
        <v>0</v>
      </c>
      <c r="BK84" s="7">
        <v>0</v>
      </c>
      <c r="BL84" s="7">
        <v>0</v>
      </c>
      <c r="BM84" s="7">
        <v>0</v>
      </c>
      <c r="BN84" s="7">
        <v>0</v>
      </c>
      <c r="BO84" s="7">
        <v>0</v>
      </c>
      <c r="BP84" s="7">
        <v>0</v>
      </c>
      <c r="BQ84" s="7">
        <v>0</v>
      </c>
      <c r="BR84" s="7">
        <v>0</v>
      </c>
      <c r="BS84" s="7">
        <v>0</v>
      </c>
      <c r="BT84" s="7">
        <v>0</v>
      </c>
      <c r="BU84" s="7">
        <v>0</v>
      </c>
      <c r="BV84" s="7">
        <v>0</v>
      </c>
      <c r="BW84" s="7">
        <v>0</v>
      </c>
      <c r="BX84" s="7">
        <v>0</v>
      </c>
      <c r="BY84" s="7">
        <v>0</v>
      </c>
      <c r="BZ84" s="7">
        <v>0</v>
      </c>
      <c r="CA84" s="7">
        <v>14115.70458</v>
      </c>
      <c r="CB84" s="7">
        <v>0</v>
      </c>
      <c r="CC84" s="7">
        <v>13664.29458</v>
      </c>
      <c r="CD84" s="7">
        <v>0</v>
      </c>
      <c r="CE84" s="7">
        <v>24313.628049999999</v>
      </c>
      <c r="CF84" s="7">
        <v>0</v>
      </c>
      <c r="CG84" s="7">
        <v>15446.111000000001</v>
      </c>
      <c r="CH84" s="7">
        <v>0</v>
      </c>
      <c r="CI84" s="7">
        <v>0</v>
      </c>
      <c r="CJ84" s="7">
        <v>0</v>
      </c>
      <c r="CK84" s="7">
        <v>0</v>
      </c>
      <c r="CL84" s="7">
        <v>0</v>
      </c>
      <c r="CM84" s="7">
        <v>294.64999999999998</v>
      </c>
      <c r="CN84" s="7">
        <v>0</v>
      </c>
      <c r="CO84" s="7">
        <v>0</v>
      </c>
      <c r="CP84" s="7">
        <v>0</v>
      </c>
      <c r="CQ84" s="7">
        <v>0</v>
      </c>
      <c r="CR84" s="7">
        <v>0</v>
      </c>
      <c r="CS84" s="7">
        <v>0</v>
      </c>
      <c r="CT84" s="7">
        <v>0</v>
      </c>
      <c r="CU84" s="7">
        <v>0</v>
      </c>
      <c r="CV84" s="7">
        <v>0</v>
      </c>
      <c r="CW84" s="7">
        <v>0</v>
      </c>
      <c r="CX84" s="7">
        <v>0</v>
      </c>
      <c r="CY84" s="10" t="s">
        <v>258</v>
      </c>
    </row>
    <row r="85" spans="1:103" ht="222.6" customHeight="1" x14ac:dyDescent="0.25">
      <c r="A85" s="21" t="s">
        <v>201</v>
      </c>
      <c r="B85" s="3">
        <v>2407</v>
      </c>
      <c r="C85" s="11" t="s">
        <v>263</v>
      </c>
      <c r="D85" s="12" t="s">
        <v>266</v>
      </c>
      <c r="E85" s="11" t="s">
        <v>265</v>
      </c>
      <c r="F85" s="4"/>
      <c r="G85" s="4"/>
      <c r="H85" s="4"/>
      <c r="I85" s="4"/>
      <c r="J85" s="4"/>
      <c r="K85" s="4"/>
      <c r="L85" s="4"/>
      <c r="M85" s="4"/>
      <c r="N85" s="4"/>
      <c r="O85" s="4"/>
      <c r="P85" s="4"/>
      <c r="Q85" s="4"/>
      <c r="R85" s="4"/>
      <c r="S85" s="4"/>
      <c r="T85" s="4"/>
      <c r="U85" s="4"/>
      <c r="V85" s="4"/>
      <c r="W85" s="4"/>
      <c r="X85" s="4"/>
      <c r="Y85" s="4"/>
      <c r="Z85" s="4"/>
      <c r="AA85" s="4"/>
      <c r="AB85" s="4"/>
      <c r="AC85" s="4"/>
      <c r="AD85" s="10" t="s">
        <v>322</v>
      </c>
      <c r="AE85" s="7">
        <v>158597.6</v>
      </c>
      <c r="AF85" s="7">
        <v>152099.24</v>
      </c>
      <c r="AG85" s="7">
        <v>0</v>
      </c>
      <c r="AH85" s="7">
        <v>0</v>
      </c>
      <c r="AI85" s="7">
        <v>0</v>
      </c>
      <c r="AJ85" s="7">
        <v>0</v>
      </c>
      <c r="AK85" s="7">
        <v>0</v>
      </c>
      <c r="AL85" s="7">
        <v>0</v>
      </c>
      <c r="AM85" s="7">
        <v>178701.07584999999</v>
      </c>
      <c r="AN85" s="7">
        <v>0</v>
      </c>
      <c r="AO85" s="7">
        <v>29202.127659999998</v>
      </c>
      <c r="AP85" s="7">
        <v>0</v>
      </c>
      <c r="AQ85" s="7">
        <v>124784.46432</v>
      </c>
      <c r="AR85" s="7">
        <v>0</v>
      </c>
      <c r="AS85" s="7">
        <v>13000</v>
      </c>
      <c r="AT85" s="7">
        <v>0</v>
      </c>
      <c r="AU85" s="7">
        <v>125192.34762</v>
      </c>
      <c r="AV85" s="7">
        <v>0</v>
      </c>
      <c r="AW85" s="7">
        <v>13000</v>
      </c>
      <c r="AX85" s="7">
        <v>0</v>
      </c>
      <c r="AY85" s="7">
        <v>127696.1945724</v>
      </c>
      <c r="AZ85" s="7">
        <v>0</v>
      </c>
      <c r="BA85" s="7">
        <v>0</v>
      </c>
      <c r="BB85" s="7">
        <v>0</v>
      </c>
      <c r="BC85" s="7">
        <v>158381.36989</v>
      </c>
      <c r="BD85" s="7">
        <v>151882.94667</v>
      </c>
      <c r="BE85" s="7">
        <v>0</v>
      </c>
      <c r="BF85" s="7">
        <v>0</v>
      </c>
      <c r="BG85" s="7">
        <v>0</v>
      </c>
      <c r="BH85" s="7">
        <v>0</v>
      </c>
      <c r="BI85" s="7">
        <v>0</v>
      </c>
      <c r="BJ85" s="7">
        <v>0</v>
      </c>
      <c r="BK85" s="7">
        <v>178701.07584999999</v>
      </c>
      <c r="BL85" s="7">
        <v>0</v>
      </c>
      <c r="BM85" s="7">
        <v>29202.127659999998</v>
      </c>
      <c r="BN85" s="7">
        <v>0</v>
      </c>
      <c r="BO85" s="7">
        <v>124784.46432</v>
      </c>
      <c r="BP85" s="7">
        <v>0</v>
      </c>
      <c r="BQ85" s="7">
        <v>13000</v>
      </c>
      <c r="BR85" s="7">
        <v>0</v>
      </c>
      <c r="BS85" s="7">
        <v>125192.34762</v>
      </c>
      <c r="BT85" s="7">
        <v>0</v>
      </c>
      <c r="BU85" s="7">
        <v>0</v>
      </c>
      <c r="BV85" s="7">
        <v>0</v>
      </c>
      <c r="BW85" s="7">
        <v>127696.1945724</v>
      </c>
      <c r="BX85" s="7">
        <v>0</v>
      </c>
      <c r="BY85" s="7">
        <v>0</v>
      </c>
      <c r="BZ85" s="7">
        <v>0</v>
      </c>
      <c r="CA85" s="7">
        <v>152099.24</v>
      </c>
      <c r="CB85" s="7">
        <v>0</v>
      </c>
      <c r="CC85" s="7">
        <v>0</v>
      </c>
      <c r="CD85" s="7">
        <v>0</v>
      </c>
      <c r="CE85" s="7">
        <v>178701.07584999999</v>
      </c>
      <c r="CF85" s="7">
        <v>0</v>
      </c>
      <c r="CG85" s="7">
        <v>29202.127659999998</v>
      </c>
      <c r="CH85" s="7">
        <v>0</v>
      </c>
      <c r="CI85" s="7">
        <v>124784.46432</v>
      </c>
      <c r="CJ85" s="7">
        <v>0</v>
      </c>
      <c r="CK85" s="7">
        <v>13000</v>
      </c>
      <c r="CL85" s="7">
        <v>0</v>
      </c>
      <c r="CM85" s="7">
        <v>151882.94667</v>
      </c>
      <c r="CN85" s="7">
        <v>0</v>
      </c>
      <c r="CO85" s="7">
        <v>0</v>
      </c>
      <c r="CP85" s="7">
        <v>0</v>
      </c>
      <c r="CQ85" s="7">
        <v>178701.07584999999</v>
      </c>
      <c r="CR85" s="7">
        <v>0</v>
      </c>
      <c r="CS85" s="7">
        <v>29202.127659999998</v>
      </c>
      <c r="CT85" s="7">
        <v>0</v>
      </c>
      <c r="CU85" s="7">
        <v>124784.46432</v>
      </c>
      <c r="CV85" s="7">
        <v>0</v>
      </c>
      <c r="CW85" s="7">
        <v>13000</v>
      </c>
      <c r="CX85" s="7">
        <v>0</v>
      </c>
      <c r="CY85" s="10" t="s">
        <v>258</v>
      </c>
    </row>
    <row r="86" spans="1:103" ht="175.8" customHeight="1" x14ac:dyDescent="0.25">
      <c r="A86" s="21" t="s">
        <v>210</v>
      </c>
      <c r="B86" s="3">
        <v>2408</v>
      </c>
      <c r="C86" s="11" t="s">
        <v>263</v>
      </c>
      <c r="D86" s="12" t="s">
        <v>267</v>
      </c>
      <c r="E86" s="11" t="s">
        <v>265</v>
      </c>
      <c r="F86" s="4"/>
      <c r="G86" s="4"/>
      <c r="H86" s="4"/>
      <c r="I86" s="4"/>
      <c r="J86" s="4"/>
      <c r="K86" s="4"/>
      <c r="L86" s="4"/>
      <c r="M86" s="4"/>
      <c r="N86" s="4"/>
      <c r="O86" s="4"/>
      <c r="P86" s="4"/>
      <c r="Q86" s="4"/>
      <c r="R86" s="4"/>
      <c r="S86" s="4"/>
      <c r="T86" s="4"/>
      <c r="U86" s="4"/>
      <c r="V86" s="4"/>
      <c r="W86" s="4"/>
      <c r="X86" s="4"/>
      <c r="Y86" s="4"/>
      <c r="Z86" s="4"/>
      <c r="AA86" s="4"/>
      <c r="AB86" s="4"/>
      <c r="AC86" s="4"/>
      <c r="AD86" s="10" t="s">
        <v>323</v>
      </c>
      <c r="AE86" s="7">
        <v>65231.68</v>
      </c>
      <c r="AF86" s="7">
        <v>61267.17</v>
      </c>
      <c r="AG86" s="7">
        <v>0</v>
      </c>
      <c r="AH86" s="7">
        <v>0</v>
      </c>
      <c r="AI86" s="7">
        <v>0</v>
      </c>
      <c r="AJ86" s="7">
        <v>0</v>
      </c>
      <c r="AK86" s="7">
        <v>0</v>
      </c>
      <c r="AL86" s="7">
        <v>0</v>
      </c>
      <c r="AM86" s="7">
        <v>37571.030000000006</v>
      </c>
      <c r="AN86" s="7">
        <v>0</v>
      </c>
      <c r="AO86" s="7">
        <v>24130.809999999998</v>
      </c>
      <c r="AP86" s="7">
        <v>0</v>
      </c>
      <c r="AQ86" s="7">
        <v>36437.54</v>
      </c>
      <c r="AR86" s="7">
        <v>0</v>
      </c>
      <c r="AS86" s="7">
        <v>23078.809999999998</v>
      </c>
      <c r="AT86" s="7">
        <v>0</v>
      </c>
      <c r="AU86" s="7">
        <v>35645.15</v>
      </c>
      <c r="AV86" s="7">
        <v>0</v>
      </c>
      <c r="AW86" s="7">
        <v>23071.8</v>
      </c>
      <c r="AX86" s="7">
        <v>0</v>
      </c>
      <c r="AY86" s="7">
        <v>35645.15</v>
      </c>
      <c r="AZ86" s="7">
        <v>0</v>
      </c>
      <c r="BA86" s="7">
        <v>23071.8</v>
      </c>
      <c r="BB86" s="7">
        <v>0</v>
      </c>
      <c r="BC86" s="7">
        <v>65231.68</v>
      </c>
      <c r="BD86" s="7">
        <v>61267.17</v>
      </c>
      <c r="BE86" s="7">
        <v>0</v>
      </c>
      <c r="BF86" s="7">
        <v>0</v>
      </c>
      <c r="BG86" s="7">
        <v>0</v>
      </c>
      <c r="BH86" s="7">
        <v>0</v>
      </c>
      <c r="BI86" s="7">
        <v>0</v>
      </c>
      <c r="BJ86" s="7">
        <v>0</v>
      </c>
      <c r="BK86" s="7">
        <v>37571.030000000006</v>
      </c>
      <c r="BL86" s="7">
        <v>0</v>
      </c>
      <c r="BM86" s="7">
        <v>24130.809999999998</v>
      </c>
      <c r="BN86" s="7">
        <v>0</v>
      </c>
      <c r="BO86" s="7">
        <v>36437.54</v>
      </c>
      <c r="BP86" s="7">
        <v>0</v>
      </c>
      <c r="BQ86" s="7">
        <v>23078.809999999998</v>
      </c>
      <c r="BR86" s="7">
        <v>0</v>
      </c>
      <c r="BS86" s="7">
        <v>35645.15</v>
      </c>
      <c r="BT86" s="7">
        <v>0</v>
      </c>
      <c r="BU86" s="7">
        <v>23071.8</v>
      </c>
      <c r="BV86" s="7">
        <v>0</v>
      </c>
      <c r="BW86" s="7">
        <v>35645.15</v>
      </c>
      <c r="BX86" s="7">
        <v>0</v>
      </c>
      <c r="BY86" s="7">
        <v>23071.8</v>
      </c>
      <c r="BZ86" s="7">
        <v>0</v>
      </c>
      <c r="CA86" s="7">
        <v>61267.17</v>
      </c>
      <c r="CB86" s="7">
        <v>0</v>
      </c>
      <c r="CC86" s="7">
        <v>0</v>
      </c>
      <c r="CD86" s="7">
        <v>0</v>
      </c>
      <c r="CE86" s="7">
        <v>37571.030000000006</v>
      </c>
      <c r="CF86" s="7">
        <v>0</v>
      </c>
      <c r="CG86" s="7">
        <v>24130.809999999998</v>
      </c>
      <c r="CH86" s="7">
        <v>0</v>
      </c>
      <c r="CI86" s="7">
        <v>36437.54</v>
      </c>
      <c r="CJ86" s="7">
        <v>0</v>
      </c>
      <c r="CK86" s="7">
        <v>23078.809999999998</v>
      </c>
      <c r="CL86" s="7">
        <v>0</v>
      </c>
      <c r="CM86" s="7">
        <v>61267.17</v>
      </c>
      <c r="CN86" s="7">
        <v>0</v>
      </c>
      <c r="CO86" s="7">
        <v>0</v>
      </c>
      <c r="CP86" s="7">
        <v>0</v>
      </c>
      <c r="CQ86" s="7">
        <v>37571.030000000006</v>
      </c>
      <c r="CR86" s="7">
        <v>0</v>
      </c>
      <c r="CS86" s="7">
        <v>24130.809999999998</v>
      </c>
      <c r="CT86" s="7">
        <v>0</v>
      </c>
      <c r="CU86" s="7">
        <v>36437.54</v>
      </c>
      <c r="CV86" s="7">
        <v>0</v>
      </c>
      <c r="CW86" s="7">
        <v>23078.809999999998</v>
      </c>
      <c r="CX86" s="7">
        <v>0</v>
      </c>
      <c r="CY86" s="10" t="s">
        <v>259</v>
      </c>
    </row>
    <row r="87" spans="1:103" ht="168" customHeight="1" x14ac:dyDescent="0.25">
      <c r="A87" s="21" t="s">
        <v>211</v>
      </c>
      <c r="B87" s="3">
        <v>2409</v>
      </c>
      <c r="C87" s="11" t="s">
        <v>263</v>
      </c>
      <c r="D87" s="12" t="s">
        <v>268</v>
      </c>
      <c r="E87" s="11" t="s">
        <v>265</v>
      </c>
      <c r="F87" s="4"/>
      <c r="G87" s="4"/>
      <c r="H87" s="4"/>
      <c r="I87" s="4"/>
      <c r="J87" s="4"/>
      <c r="K87" s="4"/>
      <c r="L87" s="4"/>
      <c r="M87" s="4"/>
      <c r="N87" s="4"/>
      <c r="O87" s="4"/>
      <c r="P87" s="4"/>
      <c r="Q87" s="4"/>
      <c r="R87" s="4"/>
      <c r="S87" s="4"/>
      <c r="T87" s="4"/>
      <c r="U87" s="4"/>
      <c r="V87" s="4"/>
      <c r="W87" s="4"/>
      <c r="X87" s="4"/>
      <c r="Y87" s="4"/>
      <c r="Z87" s="4"/>
      <c r="AA87" s="4"/>
      <c r="AB87" s="4"/>
      <c r="AC87" s="4"/>
      <c r="AD87" s="10" t="s">
        <v>324</v>
      </c>
      <c r="AE87" s="7">
        <v>36137.39</v>
      </c>
      <c r="AF87" s="7">
        <v>35009.32</v>
      </c>
      <c r="AG87" s="7">
        <v>2817.92</v>
      </c>
      <c r="AH87" s="7">
        <v>2817.92</v>
      </c>
      <c r="AI87" s="7">
        <v>6632.08</v>
      </c>
      <c r="AJ87" s="7">
        <v>6632.08</v>
      </c>
      <c r="AK87" s="7">
        <v>0</v>
      </c>
      <c r="AL87" s="7">
        <v>0</v>
      </c>
      <c r="AM87" s="7">
        <v>23126.85255</v>
      </c>
      <c r="AN87" s="7">
        <v>0</v>
      </c>
      <c r="AO87" s="7">
        <v>0</v>
      </c>
      <c r="AP87" s="7">
        <v>0</v>
      </c>
      <c r="AQ87" s="7">
        <v>22000</v>
      </c>
      <c r="AR87" s="7">
        <v>0</v>
      </c>
      <c r="AS87" s="7">
        <v>0</v>
      </c>
      <c r="AT87" s="7">
        <v>0</v>
      </c>
      <c r="AU87" s="7">
        <v>23328</v>
      </c>
      <c r="AV87" s="7">
        <v>0</v>
      </c>
      <c r="AW87" s="7">
        <v>0</v>
      </c>
      <c r="AX87" s="7">
        <v>0</v>
      </c>
      <c r="AY87" s="7">
        <v>23794.560000000001</v>
      </c>
      <c r="AZ87" s="7">
        <v>0</v>
      </c>
      <c r="BA87" s="7">
        <v>0</v>
      </c>
      <c r="BB87" s="7">
        <v>0</v>
      </c>
      <c r="BC87" s="7">
        <v>22838.393</v>
      </c>
      <c r="BD87" s="7">
        <v>21710.3158</v>
      </c>
      <c r="BE87" s="7">
        <v>0</v>
      </c>
      <c r="BF87" s="7">
        <v>0</v>
      </c>
      <c r="BG87" s="7">
        <v>0</v>
      </c>
      <c r="BH87" s="7">
        <v>0</v>
      </c>
      <c r="BI87" s="7">
        <v>0</v>
      </c>
      <c r="BJ87" s="7">
        <v>0</v>
      </c>
      <c r="BK87" s="7">
        <v>23126.85255</v>
      </c>
      <c r="BL87" s="7">
        <v>0</v>
      </c>
      <c r="BM87" s="7">
        <v>0</v>
      </c>
      <c r="BN87" s="7">
        <v>0</v>
      </c>
      <c r="BO87" s="7">
        <v>22000</v>
      </c>
      <c r="BP87" s="7">
        <v>0</v>
      </c>
      <c r="BQ87" s="7">
        <v>0</v>
      </c>
      <c r="BR87" s="7">
        <v>0</v>
      </c>
      <c r="BS87" s="7">
        <v>23328</v>
      </c>
      <c r="BT87" s="7">
        <v>0</v>
      </c>
      <c r="BU87" s="7">
        <v>0</v>
      </c>
      <c r="BV87" s="7">
        <v>0</v>
      </c>
      <c r="BW87" s="7">
        <v>23794.560000000001</v>
      </c>
      <c r="BX87" s="7">
        <v>0</v>
      </c>
      <c r="BY87" s="7">
        <v>0</v>
      </c>
      <c r="BZ87" s="7">
        <v>0</v>
      </c>
      <c r="CA87" s="7">
        <v>35009.32</v>
      </c>
      <c r="CB87" s="7">
        <v>2817.92</v>
      </c>
      <c r="CC87" s="7">
        <v>6632.08</v>
      </c>
      <c r="CD87" s="7">
        <v>0</v>
      </c>
      <c r="CE87" s="7">
        <v>23126.85255</v>
      </c>
      <c r="CF87" s="7">
        <v>0</v>
      </c>
      <c r="CG87" s="7">
        <v>0</v>
      </c>
      <c r="CH87" s="7">
        <v>0</v>
      </c>
      <c r="CI87" s="7">
        <v>22000</v>
      </c>
      <c r="CJ87" s="7">
        <v>0</v>
      </c>
      <c r="CK87" s="7">
        <v>0</v>
      </c>
      <c r="CL87" s="7">
        <v>0</v>
      </c>
      <c r="CM87" s="7">
        <v>21710.3158</v>
      </c>
      <c r="CN87" s="7">
        <v>0</v>
      </c>
      <c r="CO87" s="7">
        <v>0</v>
      </c>
      <c r="CP87" s="7">
        <v>0</v>
      </c>
      <c r="CQ87" s="7">
        <v>23126.85255</v>
      </c>
      <c r="CR87" s="7">
        <v>0</v>
      </c>
      <c r="CS87" s="7">
        <v>0</v>
      </c>
      <c r="CT87" s="7">
        <v>0</v>
      </c>
      <c r="CU87" s="7">
        <v>22000</v>
      </c>
      <c r="CV87" s="7">
        <v>0</v>
      </c>
      <c r="CW87" s="7">
        <v>0</v>
      </c>
      <c r="CX87" s="7">
        <v>0</v>
      </c>
      <c r="CY87" s="10" t="s">
        <v>258</v>
      </c>
    </row>
    <row r="88" spans="1:103" ht="148.19999999999999" customHeight="1" x14ac:dyDescent="0.25">
      <c r="A88" s="21" t="s">
        <v>212</v>
      </c>
      <c r="B88" s="3">
        <v>2415</v>
      </c>
      <c r="C88" s="11" t="s">
        <v>263</v>
      </c>
      <c r="D88" s="12" t="s">
        <v>269</v>
      </c>
      <c r="E88" s="11" t="s">
        <v>265</v>
      </c>
      <c r="F88" s="4"/>
      <c r="G88" s="4"/>
      <c r="H88" s="4"/>
      <c r="I88" s="4"/>
      <c r="J88" s="4"/>
      <c r="K88" s="4"/>
      <c r="L88" s="4"/>
      <c r="M88" s="4"/>
      <c r="N88" s="4"/>
      <c r="O88" s="4"/>
      <c r="P88" s="4"/>
      <c r="Q88" s="4"/>
      <c r="R88" s="4"/>
      <c r="S88" s="4"/>
      <c r="T88" s="4"/>
      <c r="U88" s="4"/>
      <c r="V88" s="4"/>
      <c r="W88" s="4"/>
      <c r="X88" s="4"/>
      <c r="Y88" s="4"/>
      <c r="Z88" s="4"/>
      <c r="AA88" s="4"/>
      <c r="AB88" s="4"/>
      <c r="AC88" s="4"/>
      <c r="AD88" s="10" t="s">
        <v>325</v>
      </c>
      <c r="AE88" s="7">
        <v>11444.782950000001</v>
      </c>
      <c r="AF88" s="7">
        <v>11442.74295</v>
      </c>
      <c r="AG88" s="7">
        <v>0</v>
      </c>
      <c r="AH88" s="7">
        <v>0</v>
      </c>
      <c r="AI88" s="7">
        <v>2990.7489999999998</v>
      </c>
      <c r="AJ88" s="7">
        <v>2988.7089999999998</v>
      </c>
      <c r="AK88" s="7">
        <v>0</v>
      </c>
      <c r="AL88" s="7">
        <v>0</v>
      </c>
      <c r="AM88" s="7">
        <v>3337.15</v>
      </c>
      <c r="AN88" s="7">
        <v>0</v>
      </c>
      <c r="AO88" s="7">
        <v>100</v>
      </c>
      <c r="AP88" s="7">
        <v>0</v>
      </c>
      <c r="AQ88" s="7">
        <v>657.15</v>
      </c>
      <c r="AR88" s="7">
        <v>0</v>
      </c>
      <c r="AS88" s="7">
        <v>0</v>
      </c>
      <c r="AT88" s="7">
        <v>0</v>
      </c>
      <c r="AU88" s="7">
        <v>657.15</v>
      </c>
      <c r="AV88" s="7">
        <v>0</v>
      </c>
      <c r="AW88" s="7">
        <v>0</v>
      </c>
      <c r="AX88" s="7">
        <v>0</v>
      </c>
      <c r="AY88" s="7">
        <v>662.51300000000003</v>
      </c>
      <c r="AZ88" s="7">
        <v>0</v>
      </c>
      <c r="BA88" s="7">
        <v>0</v>
      </c>
      <c r="BB88" s="7">
        <v>0</v>
      </c>
      <c r="BC88" s="7">
        <v>605.90000000000009</v>
      </c>
      <c r="BD88" s="7">
        <v>605.90000000000009</v>
      </c>
      <c r="BE88" s="7">
        <v>0</v>
      </c>
      <c r="BF88" s="7">
        <v>0</v>
      </c>
      <c r="BG88" s="7">
        <v>0</v>
      </c>
      <c r="BH88" s="7">
        <v>0</v>
      </c>
      <c r="BI88" s="7">
        <v>0</v>
      </c>
      <c r="BJ88" s="7">
        <v>0</v>
      </c>
      <c r="BK88" s="7">
        <v>2885.55</v>
      </c>
      <c r="BL88" s="7">
        <v>0</v>
      </c>
      <c r="BM88" s="7">
        <v>100</v>
      </c>
      <c r="BN88" s="7">
        <v>0</v>
      </c>
      <c r="BO88" s="7">
        <v>205.54999999999998</v>
      </c>
      <c r="BP88" s="7">
        <v>0</v>
      </c>
      <c r="BQ88" s="7">
        <v>0</v>
      </c>
      <c r="BR88" s="7">
        <v>0</v>
      </c>
      <c r="BS88" s="7">
        <v>205.54999999999998</v>
      </c>
      <c r="BT88" s="7">
        <v>0</v>
      </c>
      <c r="BU88" s="7">
        <v>0</v>
      </c>
      <c r="BV88" s="7">
        <v>0</v>
      </c>
      <c r="BW88" s="7">
        <v>209.66099999999997</v>
      </c>
      <c r="BX88" s="7">
        <v>0</v>
      </c>
      <c r="BY88" s="7">
        <v>0</v>
      </c>
      <c r="BZ88" s="7">
        <v>0</v>
      </c>
      <c r="CA88" s="7">
        <v>11442.74295</v>
      </c>
      <c r="CB88" s="7">
        <v>0</v>
      </c>
      <c r="CC88" s="7">
        <v>2988.7089999999998</v>
      </c>
      <c r="CD88" s="7">
        <v>0</v>
      </c>
      <c r="CE88" s="7">
        <v>6194.65</v>
      </c>
      <c r="CF88" s="7">
        <v>0</v>
      </c>
      <c r="CG88" s="7">
        <v>100</v>
      </c>
      <c r="CH88" s="7">
        <v>0</v>
      </c>
      <c r="CI88" s="7">
        <v>600.38599999999997</v>
      </c>
      <c r="CJ88" s="7">
        <v>0</v>
      </c>
      <c r="CK88" s="7">
        <v>0</v>
      </c>
      <c r="CL88" s="7">
        <v>0</v>
      </c>
      <c r="CM88" s="7">
        <v>605.90000000000009</v>
      </c>
      <c r="CN88" s="7">
        <v>0</v>
      </c>
      <c r="CO88" s="7">
        <v>0</v>
      </c>
      <c r="CP88" s="7">
        <v>0</v>
      </c>
      <c r="CQ88" s="7">
        <v>5743.0499999999993</v>
      </c>
      <c r="CR88" s="7">
        <v>0</v>
      </c>
      <c r="CS88" s="7">
        <v>100</v>
      </c>
      <c r="CT88" s="7">
        <v>0</v>
      </c>
      <c r="CU88" s="7">
        <v>211.386</v>
      </c>
      <c r="CV88" s="7">
        <v>0</v>
      </c>
      <c r="CW88" s="7">
        <v>0</v>
      </c>
      <c r="CX88" s="7">
        <v>0</v>
      </c>
      <c r="CY88" s="10" t="s">
        <v>260</v>
      </c>
    </row>
    <row r="89" spans="1:103" ht="154.80000000000001" customHeight="1" x14ac:dyDescent="0.25">
      <c r="A89" s="21" t="s">
        <v>213</v>
      </c>
      <c r="B89" s="3">
        <v>2416</v>
      </c>
      <c r="C89" s="11" t="s">
        <v>263</v>
      </c>
      <c r="D89" s="12" t="s">
        <v>270</v>
      </c>
      <c r="E89" s="11" t="s">
        <v>265</v>
      </c>
      <c r="F89" s="4"/>
      <c r="G89" s="4"/>
      <c r="H89" s="4"/>
      <c r="I89" s="4"/>
      <c r="J89" s="4"/>
      <c r="K89" s="4"/>
      <c r="L89" s="4"/>
      <c r="M89" s="4"/>
      <c r="N89" s="4"/>
      <c r="O89" s="4"/>
      <c r="P89" s="4"/>
      <c r="Q89" s="4"/>
      <c r="R89" s="4"/>
      <c r="S89" s="4"/>
      <c r="T89" s="4"/>
      <c r="U89" s="4"/>
      <c r="V89" s="4"/>
      <c r="W89" s="4"/>
      <c r="X89" s="4"/>
      <c r="Y89" s="4"/>
      <c r="Z89" s="4"/>
      <c r="AA89" s="4"/>
      <c r="AB89" s="4"/>
      <c r="AC89" s="4"/>
      <c r="AD89" s="10" t="s">
        <v>326</v>
      </c>
      <c r="AE89" s="7">
        <v>719.35275000000001</v>
      </c>
      <c r="AF89" s="7">
        <v>719.35275000000001</v>
      </c>
      <c r="AG89" s="7">
        <v>23.26</v>
      </c>
      <c r="AH89" s="7">
        <v>23.26</v>
      </c>
      <c r="AI89" s="7">
        <v>364.33799999999997</v>
      </c>
      <c r="AJ89" s="7">
        <v>364.33799999999997</v>
      </c>
      <c r="AK89" s="7">
        <v>0</v>
      </c>
      <c r="AL89" s="7">
        <v>0</v>
      </c>
      <c r="AM89" s="7">
        <v>675.97799999999995</v>
      </c>
      <c r="AN89" s="7">
        <v>0</v>
      </c>
      <c r="AO89" s="7">
        <v>296.476</v>
      </c>
      <c r="AP89" s="7">
        <v>0</v>
      </c>
      <c r="AQ89" s="7">
        <v>397.1</v>
      </c>
      <c r="AR89" s="7">
        <v>0</v>
      </c>
      <c r="AS89" s="7">
        <v>0</v>
      </c>
      <c r="AT89" s="7">
        <v>0</v>
      </c>
      <c r="AU89" s="7">
        <v>397.1</v>
      </c>
      <c r="AV89" s="7">
        <v>0</v>
      </c>
      <c r="AW89" s="7">
        <v>0</v>
      </c>
      <c r="AX89" s="7">
        <v>0</v>
      </c>
      <c r="AY89" s="7">
        <v>404.74800000000005</v>
      </c>
      <c r="AZ89" s="7">
        <v>0</v>
      </c>
      <c r="BA89" s="7">
        <v>0</v>
      </c>
      <c r="BB89" s="7">
        <v>0</v>
      </c>
      <c r="BC89" s="7">
        <v>719.35275000000001</v>
      </c>
      <c r="BD89" s="7">
        <v>719.35275000000001</v>
      </c>
      <c r="BE89" s="7">
        <v>23.26</v>
      </c>
      <c r="BF89" s="7">
        <v>23.26</v>
      </c>
      <c r="BG89" s="7">
        <v>364.33799999999997</v>
      </c>
      <c r="BH89" s="7">
        <v>364.33799999999997</v>
      </c>
      <c r="BI89" s="7">
        <v>0</v>
      </c>
      <c r="BJ89" s="7">
        <v>0</v>
      </c>
      <c r="BK89" s="7">
        <v>655.07799999999997</v>
      </c>
      <c r="BL89" s="7">
        <v>0</v>
      </c>
      <c r="BM89" s="7">
        <v>275.56900000000002</v>
      </c>
      <c r="BN89" s="7">
        <v>0</v>
      </c>
      <c r="BO89" s="7">
        <v>397.1</v>
      </c>
      <c r="BP89" s="7">
        <v>0</v>
      </c>
      <c r="BQ89" s="7">
        <v>0</v>
      </c>
      <c r="BR89" s="7">
        <v>0</v>
      </c>
      <c r="BS89" s="7">
        <v>397.1</v>
      </c>
      <c r="BT89" s="7">
        <v>0</v>
      </c>
      <c r="BU89" s="7">
        <v>0</v>
      </c>
      <c r="BV89" s="7">
        <v>0</v>
      </c>
      <c r="BW89" s="7">
        <v>404.74800000000005</v>
      </c>
      <c r="BX89" s="7">
        <v>0</v>
      </c>
      <c r="BY89" s="7">
        <v>0</v>
      </c>
      <c r="BZ89" s="7">
        <v>0</v>
      </c>
      <c r="CA89" s="7">
        <v>719.35275000000001</v>
      </c>
      <c r="CB89" s="7">
        <v>23.26</v>
      </c>
      <c r="CC89" s="7">
        <v>364.33799999999997</v>
      </c>
      <c r="CD89" s="7">
        <v>0</v>
      </c>
      <c r="CE89" s="7">
        <v>675.97799999999995</v>
      </c>
      <c r="CF89" s="7">
        <v>0</v>
      </c>
      <c r="CG89" s="7">
        <v>266.476</v>
      </c>
      <c r="CH89" s="7">
        <v>0</v>
      </c>
      <c r="CI89" s="7">
        <v>573.54</v>
      </c>
      <c r="CJ89" s="7">
        <v>0</v>
      </c>
      <c r="CK89" s="7">
        <v>0</v>
      </c>
      <c r="CL89" s="7">
        <v>0</v>
      </c>
      <c r="CM89" s="7">
        <v>719.35275000000001</v>
      </c>
      <c r="CN89" s="7">
        <v>23.26</v>
      </c>
      <c r="CO89" s="7">
        <v>364.33799999999997</v>
      </c>
      <c r="CP89" s="7">
        <v>0</v>
      </c>
      <c r="CQ89" s="7">
        <v>655.07799999999997</v>
      </c>
      <c r="CR89" s="7">
        <v>0</v>
      </c>
      <c r="CS89" s="7">
        <v>245.56900000000002</v>
      </c>
      <c r="CT89" s="7">
        <v>0</v>
      </c>
      <c r="CU89" s="7">
        <v>551.80399999999997</v>
      </c>
      <c r="CV89" s="7">
        <v>0</v>
      </c>
      <c r="CW89" s="7">
        <v>0</v>
      </c>
      <c r="CX89" s="7">
        <v>0</v>
      </c>
      <c r="CY89" s="10" t="s">
        <v>260</v>
      </c>
    </row>
    <row r="90" spans="1:103" ht="145.80000000000001" customHeight="1" x14ac:dyDescent="0.25">
      <c r="A90" s="21" t="s">
        <v>214</v>
      </c>
      <c r="B90" s="3">
        <v>2417</v>
      </c>
      <c r="C90" s="11" t="s">
        <v>263</v>
      </c>
      <c r="D90" s="12" t="s">
        <v>271</v>
      </c>
      <c r="E90" s="11" t="s">
        <v>265</v>
      </c>
      <c r="F90" s="4"/>
      <c r="G90" s="4"/>
      <c r="H90" s="4"/>
      <c r="I90" s="4"/>
      <c r="J90" s="4"/>
      <c r="K90" s="4"/>
      <c r="L90" s="4"/>
      <c r="M90" s="4"/>
      <c r="N90" s="4"/>
      <c r="O90" s="4"/>
      <c r="P90" s="4"/>
      <c r="Q90" s="4"/>
      <c r="R90" s="4"/>
      <c r="S90" s="4"/>
      <c r="T90" s="4"/>
      <c r="U90" s="4"/>
      <c r="V90" s="4"/>
      <c r="W90" s="4"/>
      <c r="X90" s="4"/>
      <c r="Y90" s="4"/>
      <c r="Z90" s="4"/>
      <c r="AA90" s="4"/>
      <c r="AB90" s="4"/>
      <c r="AC90" s="4"/>
      <c r="AD90" s="45" t="s">
        <v>327</v>
      </c>
      <c r="AE90" s="7">
        <v>0</v>
      </c>
      <c r="AF90" s="7">
        <v>0</v>
      </c>
      <c r="AG90" s="7">
        <v>0</v>
      </c>
      <c r="AH90" s="7">
        <v>0</v>
      </c>
      <c r="AI90" s="7">
        <v>0</v>
      </c>
      <c r="AJ90" s="7">
        <v>0</v>
      </c>
      <c r="AK90" s="7">
        <v>0</v>
      </c>
      <c r="AL90" s="7">
        <v>0</v>
      </c>
      <c r="AM90" s="7">
        <v>3000</v>
      </c>
      <c r="AN90" s="7">
        <v>0</v>
      </c>
      <c r="AO90" s="7">
        <v>0</v>
      </c>
      <c r="AP90" s="7">
        <v>0</v>
      </c>
      <c r="AQ90" s="7">
        <v>3000</v>
      </c>
      <c r="AR90" s="7">
        <v>0</v>
      </c>
      <c r="AS90" s="7">
        <v>0</v>
      </c>
      <c r="AT90" s="7">
        <v>0</v>
      </c>
      <c r="AU90" s="7">
        <v>3000</v>
      </c>
      <c r="AV90" s="7">
        <v>0</v>
      </c>
      <c r="AW90" s="7">
        <v>0</v>
      </c>
      <c r="AX90" s="7">
        <v>0</v>
      </c>
      <c r="AY90" s="7">
        <v>3000</v>
      </c>
      <c r="AZ90" s="7">
        <v>0</v>
      </c>
      <c r="BA90" s="7">
        <v>0</v>
      </c>
      <c r="BB90" s="7">
        <v>0</v>
      </c>
      <c r="BC90" s="7">
        <v>0</v>
      </c>
      <c r="BD90" s="7">
        <v>0</v>
      </c>
      <c r="BE90" s="7">
        <v>0</v>
      </c>
      <c r="BF90" s="7">
        <v>0</v>
      </c>
      <c r="BG90" s="7">
        <v>0</v>
      </c>
      <c r="BH90" s="7">
        <v>0</v>
      </c>
      <c r="BI90" s="7">
        <v>0</v>
      </c>
      <c r="BJ90" s="7">
        <v>0</v>
      </c>
      <c r="BK90" s="7">
        <v>3000</v>
      </c>
      <c r="BL90" s="7">
        <v>0</v>
      </c>
      <c r="BM90" s="7">
        <v>0</v>
      </c>
      <c r="BN90" s="7">
        <v>0</v>
      </c>
      <c r="BO90" s="7">
        <v>3000</v>
      </c>
      <c r="BP90" s="7">
        <v>0</v>
      </c>
      <c r="BQ90" s="7">
        <v>0</v>
      </c>
      <c r="BR90" s="7">
        <v>0</v>
      </c>
      <c r="BS90" s="7">
        <v>3000</v>
      </c>
      <c r="BT90" s="7">
        <v>0</v>
      </c>
      <c r="BU90" s="7">
        <v>0</v>
      </c>
      <c r="BV90" s="7">
        <v>0</v>
      </c>
      <c r="BW90" s="7">
        <v>3000</v>
      </c>
      <c r="BX90" s="7">
        <v>0</v>
      </c>
      <c r="BY90" s="7">
        <v>0</v>
      </c>
      <c r="BZ90" s="7">
        <v>0</v>
      </c>
      <c r="CA90" s="7">
        <v>0</v>
      </c>
      <c r="CB90" s="7">
        <v>0</v>
      </c>
      <c r="CC90" s="7">
        <v>0</v>
      </c>
      <c r="CD90" s="7">
        <v>0</v>
      </c>
      <c r="CE90" s="7">
        <v>3000</v>
      </c>
      <c r="CF90" s="7">
        <v>0</v>
      </c>
      <c r="CG90" s="7">
        <v>0</v>
      </c>
      <c r="CH90" s="7">
        <v>0</v>
      </c>
      <c r="CI90" s="7">
        <v>3000</v>
      </c>
      <c r="CJ90" s="7">
        <v>0</v>
      </c>
      <c r="CK90" s="7">
        <v>0</v>
      </c>
      <c r="CL90" s="7">
        <v>0</v>
      </c>
      <c r="CM90" s="7">
        <v>0</v>
      </c>
      <c r="CN90" s="7">
        <v>0</v>
      </c>
      <c r="CO90" s="7">
        <v>0</v>
      </c>
      <c r="CP90" s="7">
        <v>0</v>
      </c>
      <c r="CQ90" s="7">
        <v>3000</v>
      </c>
      <c r="CR90" s="7">
        <v>0</v>
      </c>
      <c r="CS90" s="7">
        <v>0</v>
      </c>
      <c r="CT90" s="7">
        <v>0</v>
      </c>
      <c r="CU90" s="7">
        <v>3000</v>
      </c>
      <c r="CV90" s="7">
        <v>0</v>
      </c>
      <c r="CW90" s="7">
        <v>0</v>
      </c>
      <c r="CX90" s="7">
        <v>0</v>
      </c>
      <c r="CY90" s="10" t="s">
        <v>258</v>
      </c>
    </row>
    <row r="91" spans="1:103" ht="151.80000000000001" customHeight="1" x14ac:dyDescent="0.25">
      <c r="A91" s="21" t="s">
        <v>215</v>
      </c>
      <c r="B91" s="3">
        <v>2420</v>
      </c>
      <c r="C91" s="11" t="s">
        <v>263</v>
      </c>
      <c r="D91" s="12" t="s">
        <v>272</v>
      </c>
      <c r="E91" s="11" t="s">
        <v>265</v>
      </c>
      <c r="F91" s="4"/>
      <c r="G91" s="4"/>
      <c r="H91" s="4"/>
      <c r="I91" s="4"/>
      <c r="J91" s="4"/>
      <c r="K91" s="4"/>
      <c r="L91" s="4"/>
      <c r="M91" s="4"/>
      <c r="N91" s="4"/>
      <c r="O91" s="4"/>
      <c r="P91" s="4"/>
      <c r="Q91" s="4"/>
      <c r="R91" s="4"/>
      <c r="S91" s="4"/>
      <c r="T91" s="4"/>
      <c r="U91" s="4"/>
      <c r="V91" s="4"/>
      <c r="W91" s="4"/>
      <c r="X91" s="4"/>
      <c r="Y91" s="4"/>
      <c r="Z91" s="4"/>
      <c r="AA91" s="4"/>
      <c r="AB91" s="4"/>
      <c r="AC91" s="4"/>
      <c r="AD91" s="10" t="s">
        <v>328</v>
      </c>
      <c r="AE91" s="7">
        <v>10628.852699999999</v>
      </c>
      <c r="AF91" s="7">
        <v>8302.3027000000002</v>
      </c>
      <c r="AG91" s="7">
        <v>0</v>
      </c>
      <c r="AH91" s="7">
        <v>0</v>
      </c>
      <c r="AI91" s="7">
        <v>0</v>
      </c>
      <c r="AJ91" s="7">
        <v>0</v>
      </c>
      <c r="AK91" s="7">
        <v>0</v>
      </c>
      <c r="AL91" s="7">
        <v>0</v>
      </c>
      <c r="AM91" s="7">
        <v>1400</v>
      </c>
      <c r="AN91" s="7">
        <v>0</v>
      </c>
      <c r="AO91" s="7">
        <v>0</v>
      </c>
      <c r="AP91" s="7">
        <v>0</v>
      </c>
      <c r="AQ91" s="7">
        <v>0</v>
      </c>
      <c r="AR91" s="7">
        <v>0</v>
      </c>
      <c r="AS91" s="7">
        <v>0</v>
      </c>
      <c r="AT91" s="7">
        <v>0</v>
      </c>
      <c r="AU91" s="7">
        <v>0</v>
      </c>
      <c r="AV91" s="7">
        <v>0</v>
      </c>
      <c r="AW91" s="7">
        <v>0</v>
      </c>
      <c r="AX91" s="7">
        <v>0</v>
      </c>
      <c r="AY91" s="7">
        <v>0</v>
      </c>
      <c r="AZ91" s="7">
        <v>0</v>
      </c>
      <c r="BA91" s="7">
        <v>0</v>
      </c>
      <c r="BB91" s="7">
        <v>0</v>
      </c>
      <c r="BC91" s="7">
        <v>10153.0527</v>
      </c>
      <c r="BD91" s="7">
        <v>7826.5027</v>
      </c>
      <c r="BE91" s="7">
        <v>0</v>
      </c>
      <c r="BF91" s="7">
        <v>0</v>
      </c>
      <c r="BG91" s="7">
        <v>0</v>
      </c>
      <c r="BH91" s="7">
        <v>0</v>
      </c>
      <c r="BI91" s="7">
        <v>0</v>
      </c>
      <c r="BJ91" s="7">
        <v>0</v>
      </c>
      <c r="BK91" s="7">
        <v>1400</v>
      </c>
      <c r="BL91" s="7">
        <v>0</v>
      </c>
      <c r="BM91" s="7">
        <v>0</v>
      </c>
      <c r="BN91" s="7">
        <v>0</v>
      </c>
      <c r="BO91" s="7">
        <v>0</v>
      </c>
      <c r="BP91" s="7">
        <v>0</v>
      </c>
      <c r="BQ91" s="7">
        <v>0</v>
      </c>
      <c r="BR91" s="7">
        <v>0</v>
      </c>
      <c r="BS91" s="7">
        <v>0</v>
      </c>
      <c r="BT91" s="7">
        <v>0</v>
      </c>
      <c r="BU91" s="7">
        <v>0</v>
      </c>
      <c r="BV91" s="7">
        <v>0</v>
      </c>
      <c r="BW91" s="7">
        <v>0</v>
      </c>
      <c r="BX91" s="7">
        <v>0</v>
      </c>
      <c r="BY91" s="7">
        <v>0</v>
      </c>
      <c r="BZ91" s="7">
        <v>0</v>
      </c>
      <c r="CA91" s="7">
        <v>475.8</v>
      </c>
      <c r="CB91" s="7">
        <v>0</v>
      </c>
      <c r="CC91" s="7">
        <v>0</v>
      </c>
      <c r="CD91" s="7">
        <v>0</v>
      </c>
      <c r="CE91" s="7">
        <v>1400</v>
      </c>
      <c r="CF91" s="7">
        <v>0</v>
      </c>
      <c r="CG91" s="7">
        <v>0</v>
      </c>
      <c r="CH91" s="7">
        <v>0</v>
      </c>
      <c r="CI91" s="7">
        <v>0</v>
      </c>
      <c r="CJ91" s="7">
        <v>0</v>
      </c>
      <c r="CK91" s="7">
        <v>0</v>
      </c>
      <c r="CL91" s="7">
        <v>0</v>
      </c>
      <c r="CM91" s="7">
        <v>0</v>
      </c>
      <c r="CN91" s="7">
        <v>0</v>
      </c>
      <c r="CO91" s="7">
        <v>0</v>
      </c>
      <c r="CP91" s="7">
        <v>0</v>
      </c>
      <c r="CQ91" s="7">
        <v>1400</v>
      </c>
      <c r="CR91" s="7">
        <v>0</v>
      </c>
      <c r="CS91" s="7">
        <v>0</v>
      </c>
      <c r="CT91" s="7">
        <v>0</v>
      </c>
      <c r="CU91" s="7">
        <v>0</v>
      </c>
      <c r="CV91" s="7">
        <v>0</v>
      </c>
      <c r="CW91" s="7">
        <v>0</v>
      </c>
      <c r="CX91" s="7">
        <v>0</v>
      </c>
      <c r="CY91" s="10" t="s">
        <v>258</v>
      </c>
    </row>
    <row r="92" spans="1:103" ht="153" customHeight="1" x14ac:dyDescent="0.25">
      <c r="A92" s="21" t="s">
        <v>216</v>
      </c>
      <c r="B92" s="3">
        <v>2421</v>
      </c>
      <c r="C92" s="11" t="s">
        <v>263</v>
      </c>
      <c r="D92" s="12" t="s">
        <v>273</v>
      </c>
      <c r="E92" s="11" t="s">
        <v>265</v>
      </c>
      <c r="F92" s="4"/>
      <c r="G92" s="4"/>
      <c r="H92" s="4"/>
      <c r="I92" s="4"/>
      <c r="J92" s="4"/>
      <c r="K92" s="4"/>
      <c r="L92" s="4"/>
      <c r="M92" s="4"/>
      <c r="N92" s="4"/>
      <c r="O92" s="4"/>
      <c r="P92" s="4"/>
      <c r="Q92" s="4"/>
      <c r="R92" s="4"/>
      <c r="S92" s="4"/>
      <c r="T92" s="4"/>
      <c r="U92" s="4"/>
      <c r="V92" s="4"/>
      <c r="W92" s="4"/>
      <c r="X92" s="4"/>
      <c r="Y92" s="4"/>
      <c r="Z92" s="4"/>
      <c r="AA92" s="4"/>
      <c r="AB92" s="4"/>
      <c r="AC92" s="4"/>
      <c r="AD92" s="10" t="s">
        <v>329</v>
      </c>
      <c r="AE92" s="7">
        <v>2634.6800000000003</v>
      </c>
      <c r="AF92" s="7">
        <v>2385.6689999999999</v>
      </c>
      <c r="AG92" s="7">
        <v>0</v>
      </c>
      <c r="AH92" s="7">
        <v>0</v>
      </c>
      <c r="AI92" s="7">
        <v>2260.3000000000002</v>
      </c>
      <c r="AJ92" s="7">
        <v>2011.289</v>
      </c>
      <c r="AK92" s="7">
        <v>0</v>
      </c>
      <c r="AL92" s="7">
        <v>0</v>
      </c>
      <c r="AM92" s="7">
        <v>3059.1377600000001</v>
      </c>
      <c r="AN92" s="7">
        <v>0</v>
      </c>
      <c r="AO92" s="7">
        <v>2560.75</v>
      </c>
      <c r="AP92" s="7">
        <v>0</v>
      </c>
      <c r="AQ92" s="7">
        <v>493.2</v>
      </c>
      <c r="AR92" s="7">
        <v>0</v>
      </c>
      <c r="AS92" s="7">
        <v>0</v>
      </c>
      <c r="AT92" s="7">
        <v>0</v>
      </c>
      <c r="AU92" s="7">
        <v>493.2</v>
      </c>
      <c r="AV92" s="7">
        <v>0</v>
      </c>
      <c r="AW92" s="7">
        <v>0</v>
      </c>
      <c r="AX92" s="7">
        <v>0</v>
      </c>
      <c r="AY92" s="7">
        <v>500.00400000000002</v>
      </c>
      <c r="AZ92" s="7">
        <v>0</v>
      </c>
      <c r="BA92" s="7">
        <v>0</v>
      </c>
      <c r="BB92" s="7">
        <v>0</v>
      </c>
      <c r="BC92" s="7">
        <v>2634.6741000000002</v>
      </c>
      <c r="BD92" s="7">
        <v>2385.6741000000002</v>
      </c>
      <c r="BE92" s="7">
        <v>0</v>
      </c>
      <c r="BF92" s="7">
        <v>0</v>
      </c>
      <c r="BG92" s="7">
        <v>2260.3000000000002</v>
      </c>
      <c r="BH92" s="7">
        <v>2011.289</v>
      </c>
      <c r="BI92" s="7">
        <v>0</v>
      </c>
      <c r="BJ92" s="7">
        <v>0</v>
      </c>
      <c r="BK92" s="7">
        <v>3059.1377600000001</v>
      </c>
      <c r="BL92" s="7">
        <v>0</v>
      </c>
      <c r="BM92" s="7">
        <v>2560.75</v>
      </c>
      <c r="BN92" s="7">
        <v>0</v>
      </c>
      <c r="BO92" s="7">
        <v>493.2</v>
      </c>
      <c r="BP92" s="7">
        <v>0</v>
      </c>
      <c r="BQ92" s="7">
        <v>0</v>
      </c>
      <c r="BR92" s="7">
        <v>0</v>
      </c>
      <c r="BS92" s="7">
        <v>493.2</v>
      </c>
      <c r="BT92" s="7">
        <v>0</v>
      </c>
      <c r="BU92" s="7">
        <v>0</v>
      </c>
      <c r="BV92" s="7">
        <v>0</v>
      </c>
      <c r="BW92" s="7">
        <v>500.00400000000002</v>
      </c>
      <c r="BX92" s="7">
        <v>0</v>
      </c>
      <c r="BY92" s="7">
        <v>0</v>
      </c>
      <c r="BZ92" s="7">
        <v>0</v>
      </c>
      <c r="CA92" s="7">
        <v>2385.6689999999999</v>
      </c>
      <c r="CB92" s="7">
        <v>0</v>
      </c>
      <c r="CC92" s="7">
        <v>2011.289</v>
      </c>
      <c r="CD92" s="7">
        <v>0</v>
      </c>
      <c r="CE92" s="7">
        <v>3059.1377600000001</v>
      </c>
      <c r="CF92" s="7">
        <v>0</v>
      </c>
      <c r="CG92" s="7">
        <v>2560.75</v>
      </c>
      <c r="CH92" s="7">
        <v>0</v>
      </c>
      <c r="CI92" s="7">
        <v>493.2</v>
      </c>
      <c r="CJ92" s="7">
        <v>0</v>
      </c>
      <c r="CK92" s="7">
        <v>0</v>
      </c>
      <c r="CL92" s="7">
        <v>0</v>
      </c>
      <c r="CM92" s="7">
        <v>2385.6741000000002</v>
      </c>
      <c r="CN92" s="7">
        <v>0</v>
      </c>
      <c r="CO92" s="7">
        <v>2011.289</v>
      </c>
      <c r="CP92" s="7">
        <v>0</v>
      </c>
      <c r="CQ92" s="7">
        <v>3059.1377600000001</v>
      </c>
      <c r="CR92" s="7">
        <v>0</v>
      </c>
      <c r="CS92" s="7">
        <v>2560.75</v>
      </c>
      <c r="CT92" s="7">
        <v>0</v>
      </c>
      <c r="CU92" s="7">
        <v>493.2</v>
      </c>
      <c r="CV92" s="7">
        <v>0</v>
      </c>
      <c r="CW92" s="7">
        <v>0</v>
      </c>
      <c r="CX92" s="7">
        <v>0</v>
      </c>
      <c r="CY92" s="10" t="s">
        <v>258</v>
      </c>
    </row>
    <row r="93" spans="1:103" ht="49.8" customHeight="1" x14ac:dyDescent="0.25">
      <c r="A93" s="21" t="s">
        <v>217</v>
      </c>
      <c r="B93" s="3">
        <v>2422</v>
      </c>
      <c r="C93" s="91" t="s">
        <v>263</v>
      </c>
      <c r="D93" s="93" t="s">
        <v>274</v>
      </c>
      <c r="E93" s="91" t="s">
        <v>265</v>
      </c>
      <c r="F93" s="4"/>
      <c r="G93" s="4"/>
      <c r="H93" s="4"/>
      <c r="I93" s="4"/>
      <c r="J93" s="4"/>
      <c r="K93" s="4"/>
      <c r="L93" s="4"/>
      <c r="M93" s="4"/>
      <c r="N93" s="4"/>
      <c r="O93" s="4"/>
      <c r="P93" s="4"/>
      <c r="Q93" s="4"/>
      <c r="R93" s="4"/>
      <c r="S93" s="4"/>
      <c r="T93" s="4"/>
      <c r="U93" s="4"/>
      <c r="V93" s="4"/>
      <c r="W93" s="4"/>
      <c r="X93" s="4"/>
      <c r="Y93" s="4"/>
      <c r="Z93" s="4"/>
      <c r="AA93" s="4"/>
      <c r="AB93" s="4"/>
      <c r="AC93" s="4"/>
      <c r="AD93" s="45" t="s">
        <v>330</v>
      </c>
      <c r="AE93" s="7">
        <v>263719.49571999995</v>
      </c>
      <c r="AF93" s="7">
        <v>263719.49571999995</v>
      </c>
      <c r="AG93" s="7">
        <v>0</v>
      </c>
      <c r="AH93" s="7">
        <v>0</v>
      </c>
      <c r="AI93" s="7">
        <v>69235.399999999994</v>
      </c>
      <c r="AJ93" s="7">
        <v>69235.399999999994</v>
      </c>
      <c r="AK93" s="7">
        <v>0</v>
      </c>
      <c r="AL93" s="7">
        <v>0</v>
      </c>
      <c r="AM93" s="7">
        <v>279746.06</v>
      </c>
      <c r="AN93" s="7">
        <v>0</v>
      </c>
      <c r="AO93" s="7">
        <v>85722.93</v>
      </c>
      <c r="AP93" s="7">
        <v>0</v>
      </c>
      <c r="AQ93" s="7">
        <v>278279.91700000002</v>
      </c>
      <c r="AR93" s="7">
        <v>0</v>
      </c>
      <c r="AS93" s="7">
        <v>79470</v>
      </c>
      <c r="AT93" s="7">
        <v>0</v>
      </c>
      <c r="AU93" s="7">
        <v>281723.91700000002</v>
      </c>
      <c r="AV93" s="7">
        <v>0</v>
      </c>
      <c r="AW93" s="7">
        <v>79470</v>
      </c>
      <c r="AX93" s="7">
        <v>0</v>
      </c>
      <c r="AY93" s="7">
        <v>303750.90933999995</v>
      </c>
      <c r="AZ93" s="7">
        <v>0</v>
      </c>
      <c r="BA93" s="7">
        <v>79470</v>
      </c>
      <c r="BB93" s="7">
        <v>0</v>
      </c>
      <c r="BC93" s="7">
        <v>258900.37999999992</v>
      </c>
      <c r="BD93" s="7">
        <v>258900.37999999992</v>
      </c>
      <c r="BE93" s="7">
        <v>0</v>
      </c>
      <c r="BF93" s="7">
        <v>0</v>
      </c>
      <c r="BG93" s="7">
        <v>69235.399999999994</v>
      </c>
      <c r="BH93" s="7">
        <v>69235.399999999994</v>
      </c>
      <c r="BI93" s="7">
        <v>0</v>
      </c>
      <c r="BJ93" s="7">
        <v>0</v>
      </c>
      <c r="BK93" s="7">
        <v>275709.26</v>
      </c>
      <c r="BL93" s="7">
        <v>0</v>
      </c>
      <c r="BM93" s="7">
        <v>85722.93</v>
      </c>
      <c r="BN93" s="7">
        <v>0</v>
      </c>
      <c r="BO93" s="7">
        <v>276781.91700000002</v>
      </c>
      <c r="BP93" s="7">
        <v>0</v>
      </c>
      <c r="BQ93" s="7">
        <v>79470</v>
      </c>
      <c r="BR93" s="7">
        <v>0</v>
      </c>
      <c r="BS93" s="7">
        <v>280225.91700000002</v>
      </c>
      <c r="BT93" s="7">
        <v>0</v>
      </c>
      <c r="BU93" s="7">
        <v>79470</v>
      </c>
      <c r="BV93" s="7">
        <v>0</v>
      </c>
      <c r="BW93" s="7">
        <v>289335.25533999992</v>
      </c>
      <c r="BX93" s="7">
        <v>0</v>
      </c>
      <c r="BY93" s="7">
        <v>79470</v>
      </c>
      <c r="BZ93" s="7">
        <v>0</v>
      </c>
      <c r="CA93" s="7">
        <v>263719.49571999995</v>
      </c>
      <c r="CB93" s="7">
        <v>0</v>
      </c>
      <c r="CC93" s="7">
        <v>69235.399999999994</v>
      </c>
      <c r="CD93" s="7">
        <v>0</v>
      </c>
      <c r="CE93" s="7">
        <v>274592.94</v>
      </c>
      <c r="CF93" s="7">
        <v>0</v>
      </c>
      <c r="CG93" s="7">
        <v>85722.93</v>
      </c>
      <c r="CH93" s="7">
        <v>0</v>
      </c>
      <c r="CI93" s="7">
        <v>337008.53979999997</v>
      </c>
      <c r="CJ93" s="7">
        <v>0</v>
      </c>
      <c r="CK93" s="7">
        <v>79470</v>
      </c>
      <c r="CL93" s="7">
        <v>0</v>
      </c>
      <c r="CM93" s="7">
        <v>258050.37999999992</v>
      </c>
      <c r="CN93" s="7">
        <v>0</v>
      </c>
      <c r="CO93" s="7">
        <v>69235.399999999994</v>
      </c>
      <c r="CP93" s="7">
        <v>0</v>
      </c>
      <c r="CQ93" s="7">
        <v>273052.14</v>
      </c>
      <c r="CR93" s="7">
        <v>0</v>
      </c>
      <c r="CS93" s="7">
        <v>85722.93</v>
      </c>
      <c r="CT93" s="7">
        <v>0</v>
      </c>
      <c r="CU93" s="7">
        <v>327619.5258</v>
      </c>
      <c r="CV93" s="7">
        <v>0</v>
      </c>
      <c r="CW93" s="7">
        <v>79470</v>
      </c>
      <c r="CX93" s="7">
        <v>0</v>
      </c>
      <c r="CY93" s="10" t="s">
        <v>260</v>
      </c>
    </row>
    <row r="94" spans="1:103" ht="175.8" customHeight="1" x14ac:dyDescent="0.25">
      <c r="A94" s="21" t="s">
        <v>218</v>
      </c>
      <c r="B94" s="3">
        <v>2423</v>
      </c>
      <c r="C94" s="97"/>
      <c r="D94" s="98"/>
      <c r="E94" s="97"/>
      <c r="F94" s="4"/>
      <c r="G94" s="4"/>
      <c r="H94" s="4"/>
      <c r="I94" s="4"/>
      <c r="J94" s="4"/>
      <c r="K94" s="4"/>
      <c r="L94" s="4"/>
      <c r="M94" s="4"/>
      <c r="N94" s="4"/>
      <c r="O94" s="4"/>
      <c r="P94" s="4"/>
      <c r="Q94" s="4"/>
      <c r="R94" s="4"/>
      <c r="S94" s="4"/>
      <c r="T94" s="4"/>
      <c r="U94" s="4"/>
      <c r="V94" s="4"/>
      <c r="W94" s="4"/>
      <c r="X94" s="4"/>
      <c r="Y94" s="4"/>
      <c r="Z94" s="4"/>
      <c r="AA94" s="4"/>
      <c r="AB94" s="4"/>
      <c r="AC94" s="4"/>
      <c r="AD94" s="45" t="s">
        <v>331</v>
      </c>
      <c r="AE94" s="7">
        <v>83314.98</v>
      </c>
      <c r="AF94" s="7">
        <v>83314.98</v>
      </c>
      <c r="AG94" s="7">
        <v>0</v>
      </c>
      <c r="AH94" s="7">
        <v>0</v>
      </c>
      <c r="AI94" s="7">
        <v>23043.81</v>
      </c>
      <c r="AJ94" s="7">
        <v>23043.81</v>
      </c>
      <c r="AK94" s="7">
        <v>0</v>
      </c>
      <c r="AL94" s="7">
        <v>0</v>
      </c>
      <c r="AM94" s="7">
        <v>75740.402000000002</v>
      </c>
      <c r="AN94" s="7">
        <v>0</v>
      </c>
      <c r="AO94" s="7">
        <v>16973.23</v>
      </c>
      <c r="AP94" s="7">
        <v>0</v>
      </c>
      <c r="AQ94" s="7">
        <v>79691.316999999981</v>
      </c>
      <c r="AR94" s="7">
        <v>0</v>
      </c>
      <c r="AS94" s="7">
        <v>16070</v>
      </c>
      <c r="AT94" s="7">
        <v>0</v>
      </c>
      <c r="AU94" s="7">
        <v>80969.347000000009</v>
      </c>
      <c r="AV94" s="7">
        <v>0</v>
      </c>
      <c r="AW94" s="7">
        <v>16070</v>
      </c>
      <c r="AX94" s="7">
        <v>0</v>
      </c>
      <c r="AY94" s="7">
        <v>104757.28894000001</v>
      </c>
      <c r="AZ94" s="7">
        <v>0</v>
      </c>
      <c r="BA94" s="7">
        <v>16070</v>
      </c>
      <c r="BB94" s="7">
        <v>0</v>
      </c>
      <c r="BC94" s="7">
        <v>70421.743000000017</v>
      </c>
      <c r="BD94" s="7">
        <v>70421.743000000017</v>
      </c>
      <c r="BE94" s="7">
        <v>0</v>
      </c>
      <c r="BF94" s="7">
        <v>0</v>
      </c>
      <c r="BG94" s="7">
        <v>12913.62</v>
      </c>
      <c r="BH94" s="7">
        <v>12913.62</v>
      </c>
      <c r="BI94" s="7">
        <v>0</v>
      </c>
      <c r="BJ94" s="7">
        <v>0</v>
      </c>
      <c r="BK94" s="7">
        <v>73692.171999999962</v>
      </c>
      <c r="BL94" s="7">
        <v>0</v>
      </c>
      <c r="BM94" s="7">
        <v>16070</v>
      </c>
      <c r="BN94" s="7">
        <v>0</v>
      </c>
      <c r="BO94" s="7">
        <v>77896.316999999981</v>
      </c>
      <c r="BP94" s="7">
        <v>0</v>
      </c>
      <c r="BQ94" s="7">
        <v>16070</v>
      </c>
      <c r="BR94" s="7">
        <v>0</v>
      </c>
      <c r="BS94" s="7">
        <v>79824.347000000009</v>
      </c>
      <c r="BT94" s="7">
        <v>0</v>
      </c>
      <c r="BU94" s="7">
        <v>16070</v>
      </c>
      <c r="BV94" s="7">
        <v>0</v>
      </c>
      <c r="BW94" s="7">
        <v>86937.533939999994</v>
      </c>
      <c r="BX94" s="7">
        <v>0</v>
      </c>
      <c r="BY94" s="7">
        <v>16070</v>
      </c>
      <c r="BZ94" s="7">
        <v>0</v>
      </c>
      <c r="CA94" s="7">
        <v>83314.98</v>
      </c>
      <c r="CB94" s="7">
        <v>0</v>
      </c>
      <c r="CC94" s="7">
        <v>23043.81</v>
      </c>
      <c r="CD94" s="7">
        <v>0</v>
      </c>
      <c r="CE94" s="7">
        <v>86947.871999999974</v>
      </c>
      <c r="CF94" s="7">
        <v>0</v>
      </c>
      <c r="CG94" s="7">
        <v>16973.23</v>
      </c>
      <c r="CH94" s="7">
        <v>0</v>
      </c>
      <c r="CI94" s="7">
        <v>268909.84678000002</v>
      </c>
      <c r="CJ94" s="7">
        <v>0</v>
      </c>
      <c r="CK94" s="7">
        <v>16070</v>
      </c>
      <c r="CL94" s="7">
        <v>0</v>
      </c>
      <c r="CM94" s="7">
        <v>70421.743000000017</v>
      </c>
      <c r="CN94" s="7">
        <v>0</v>
      </c>
      <c r="CO94" s="7">
        <v>12913.62</v>
      </c>
      <c r="CP94" s="7">
        <v>0</v>
      </c>
      <c r="CQ94" s="7">
        <v>85072.371999999974</v>
      </c>
      <c r="CR94" s="7">
        <v>0</v>
      </c>
      <c r="CS94" s="7">
        <v>16070</v>
      </c>
      <c r="CT94" s="7">
        <v>0</v>
      </c>
      <c r="CU94" s="7">
        <v>157618.02477999998</v>
      </c>
      <c r="CV94" s="7">
        <v>0</v>
      </c>
      <c r="CW94" s="7">
        <v>16070</v>
      </c>
      <c r="CX94" s="7">
        <v>0</v>
      </c>
      <c r="CY94" s="10" t="s">
        <v>260</v>
      </c>
    </row>
    <row r="95" spans="1:103" ht="104.4" customHeight="1" x14ac:dyDescent="0.25">
      <c r="A95" s="21" t="s">
        <v>219</v>
      </c>
      <c r="B95" s="3">
        <v>2425</v>
      </c>
      <c r="C95" s="97"/>
      <c r="D95" s="98"/>
      <c r="E95" s="97"/>
      <c r="F95" s="4"/>
      <c r="G95" s="4"/>
      <c r="H95" s="4"/>
      <c r="I95" s="4"/>
      <c r="J95" s="4"/>
      <c r="K95" s="4"/>
      <c r="L95" s="4"/>
      <c r="M95" s="4"/>
      <c r="N95" s="4"/>
      <c r="O95" s="4"/>
      <c r="P95" s="4"/>
      <c r="Q95" s="4"/>
      <c r="R95" s="4"/>
      <c r="S95" s="4"/>
      <c r="T95" s="4"/>
      <c r="U95" s="4"/>
      <c r="V95" s="4"/>
      <c r="W95" s="4"/>
      <c r="X95" s="4"/>
      <c r="Y95" s="4"/>
      <c r="Z95" s="4"/>
      <c r="AA95" s="4"/>
      <c r="AB95" s="4"/>
      <c r="AC95" s="4"/>
      <c r="AD95" s="45" t="s">
        <v>332</v>
      </c>
      <c r="AE95" s="7">
        <v>196748.22262999997</v>
      </c>
      <c r="AF95" s="7">
        <v>196745.55862999998</v>
      </c>
      <c r="AG95" s="7">
        <v>0</v>
      </c>
      <c r="AH95" s="7">
        <v>0</v>
      </c>
      <c r="AI95" s="7">
        <v>61587.459520000004</v>
      </c>
      <c r="AJ95" s="7">
        <v>61587.459520000004</v>
      </c>
      <c r="AK95" s="7">
        <v>0</v>
      </c>
      <c r="AL95" s="7">
        <v>0</v>
      </c>
      <c r="AM95" s="7">
        <v>154569.97</v>
      </c>
      <c r="AN95" s="7">
        <v>0</v>
      </c>
      <c r="AO95" s="7">
        <v>66578.069999999992</v>
      </c>
      <c r="AP95" s="7">
        <v>0</v>
      </c>
      <c r="AQ95" s="7">
        <v>129833.94999999998</v>
      </c>
      <c r="AR95" s="7">
        <v>0</v>
      </c>
      <c r="AS95" s="7">
        <v>54113</v>
      </c>
      <c r="AT95" s="7">
        <v>0</v>
      </c>
      <c r="AU95" s="7">
        <v>131886.94899999999</v>
      </c>
      <c r="AV95" s="7">
        <v>0</v>
      </c>
      <c r="AW95" s="7">
        <v>54113</v>
      </c>
      <c r="AX95" s="7">
        <v>0</v>
      </c>
      <c r="AY95" s="7">
        <v>429923.25699999998</v>
      </c>
      <c r="AZ95" s="7">
        <v>0</v>
      </c>
      <c r="BA95" s="7">
        <v>27962</v>
      </c>
      <c r="BB95" s="7">
        <v>0</v>
      </c>
      <c r="BC95" s="7">
        <v>193253.24744999997</v>
      </c>
      <c r="BD95" s="7">
        <v>193250.58344999998</v>
      </c>
      <c r="BE95" s="7">
        <v>0</v>
      </c>
      <c r="BF95" s="7">
        <v>0</v>
      </c>
      <c r="BG95" s="7">
        <v>61587.459520000004</v>
      </c>
      <c r="BH95" s="7">
        <v>61587.459520000004</v>
      </c>
      <c r="BI95" s="7">
        <v>0</v>
      </c>
      <c r="BJ95" s="7">
        <v>0</v>
      </c>
      <c r="BK95" s="7">
        <v>151420.50900999998</v>
      </c>
      <c r="BL95" s="7">
        <v>0</v>
      </c>
      <c r="BM95" s="7">
        <v>66578.069999999992</v>
      </c>
      <c r="BN95" s="7">
        <v>0</v>
      </c>
      <c r="BO95" s="7">
        <v>129433.94999999998</v>
      </c>
      <c r="BP95" s="7">
        <v>0</v>
      </c>
      <c r="BQ95" s="7">
        <v>54113</v>
      </c>
      <c r="BR95" s="7">
        <v>0</v>
      </c>
      <c r="BS95" s="7">
        <v>131486.94899999999</v>
      </c>
      <c r="BT95" s="7">
        <v>0</v>
      </c>
      <c r="BU95" s="7">
        <v>54113</v>
      </c>
      <c r="BV95" s="7">
        <v>0</v>
      </c>
      <c r="BW95" s="7">
        <v>134987.527</v>
      </c>
      <c r="BX95" s="7">
        <v>0</v>
      </c>
      <c r="BY95" s="7">
        <v>27962</v>
      </c>
      <c r="BZ95" s="7">
        <v>0</v>
      </c>
      <c r="CA95" s="7">
        <v>196745.55862999998</v>
      </c>
      <c r="CB95" s="7">
        <v>0</v>
      </c>
      <c r="CC95" s="7">
        <v>61587.459000000003</v>
      </c>
      <c r="CD95" s="7">
        <v>0</v>
      </c>
      <c r="CE95" s="7">
        <v>154548.76999999999</v>
      </c>
      <c r="CF95" s="7">
        <v>0</v>
      </c>
      <c r="CG95" s="7">
        <v>66578.069999999992</v>
      </c>
      <c r="CH95" s="7">
        <v>0</v>
      </c>
      <c r="CI95" s="7">
        <v>158498.58328899997</v>
      </c>
      <c r="CJ95" s="7">
        <v>0</v>
      </c>
      <c r="CK95" s="7">
        <v>54113</v>
      </c>
      <c r="CL95" s="7">
        <v>0</v>
      </c>
      <c r="CM95" s="7">
        <v>193250.58344999998</v>
      </c>
      <c r="CN95" s="7">
        <v>0</v>
      </c>
      <c r="CO95" s="7">
        <v>61587.459000000003</v>
      </c>
      <c r="CP95" s="7">
        <v>0</v>
      </c>
      <c r="CQ95" s="7">
        <v>151399.30900999997</v>
      </c>
      <c r="CR95" s="7">
        <v>0</v>
      </c>
      <c r="CS95" s="7">
        <v>66578.069999999992</v>
      </c>
      <c r="CT95" s="7">
        <v>0</v>
      </c>
      <c r="CU95" s="7">
        <v>151365.58328899997</v>
      </c>
      <c r="CV95" s="7">
        <v>0</v>
      </c>
      <c r="CW95" s="7">
        <v>56113</v>
      </c>
      <c r="CX95" s="7">
        <v>0</v>
      </c>
      <c r="CY95" s="10" t="s">
        <v>260</v>
      </c>
    </row>
    <row r="96" spans="1:103" ht="91.8" customHeight="1" x14ac:dyDescent="0.25">
      <c r="A96" s="21" t="s">
        <v>261</v>
      </c>
      <c r="B96" s="3">
        <v>2427</v>
      </c>
      <c r="C96" s="92"/>
      <c r="D96" s="94"/>
      <c r="E96" s="92"/>
      <c r="F96" s="4"/>
      <c r="G96" s="4"/>
      <c r="H96" s="4"/>
      <c r="I96" s="4"/>
      <c r="J96" s="4"/>
      <c r="K96" s="4"/>
      <c r="L96" s="4"/>
      <c r="M96" s="4"/>
      <c r="N96" s="4"/>
      <c r="O96" s="4"/>
      <c r="P96" s="4"/>
      <c r="Q96" s="4"/>
      <c r="R96" s="4"/>
      <c r="S96" s="4"/>
      <c r="T96" s="4"/>
      <c r="U96" s="4"/>
      <c r="V96" s="4"/>
      <c r="W96" s="4"/>
      <c r="X96" s="4"/>
      <c r="Y96" s="4"/>
      <c r="Z96" s="4"/>
      <c r="AA96" s="4"/>
      <c r="AB96" s="4"/>
      <c r="AC96" s="4"/>
      <c r="AD96" s="45" t="s">
        <v>333</v>
      </c>
      <c r="AE96" s="7">
        <v>10101.94952</v>
      </c>
      <c r="AF96" s="7">
        <v>10101.676520000001</v>
      </c>
      <c r="AG96" s="7">
        <v>0</v>
      </c>
      <c r="AH96" s="7">
        <v>0</v>
      </c>
      <c r="AI96" s="7">
        <v>5663.6</v>
      </c>
      <c r="AJ96" s="7">
        <v>5663.3</v>
      </c>
      <c r="AK96" s="7">
        <v>0</v>
      </c>
      <c r="AL96" s="7">
        <v>0</v>
      </c>
      <c r="AM96" s="7">
        <v>9500.4</v>
      </c>
      <c r="AN96" s="7">
        <v>0</v>
      </c>
      <c r="AO96" s="7">
        <v>4930.3999999999996</v>
      </c>
      <c r="AP96" s="7">
        <v>0</v>
      </c>
      <c r="AQ96" s="7">
        <v>4570</v>
      </c>
      <c r="AR96" s="7">
        <v>0</v>
      </c>
      <c r="AS96" s="7">
        <v>0</v>
      </c>
      <c r="AT96" s="7">
        <v>0</v>
      </c>
      <c r="AU96" s="7">
        <v>4570</v>
      </c>
      <c r="AV96" s="7">
        <v>0</v>
      </c>
      <c r="AW96" s="7">
        <v>0</v>
      </c>
      <c r="AX96" s="7">
        <v>0</v>
      </c>
      <c r="AY96" s="7">
        <v>4661.3999999999996</v>
      </c>
      <c r="AZ96" s="7">
        <v>0</v>
      </c>
      <c r="BA96" s="7">
        <v>0</v>
      </c>
      <c r="BB96" s="7">
        <v>0</v>
      </c>
      <c r="BC96" s="7">
        <v>10034.09952</v>
      </c>
      <c r="BD96" s="7">
        <v>10033.826520000001</v>
      </c>
      <c r="BE96" s="7">
        <v>0</v>
      </c>
      <c r="BF96" s="7">
        <v>0</v>
      </c>
      <c r="BG96" s="7">
        <v>5663.6</v>
      </c>
      <c r="BH96" s="7">
        <v>5663.3</v>
      </c>
      <c r="BI96" s="7">
        <v>0</v>
      </c>
      <c r="BJ96" s="7">
        <v>0</v>
      </c>
      <c r="BK96" s="7">
        <v>9500.4</v>
      </c>
      <c r="BL96" s="7">
        <v>0</v>
      </c>
      <c r="BM96" s="7">
        <v>4930.3999999999996</v>
      </c>
      <c r="BN96" s="7">
        <v>0</v>
      </c>
      <c r="BO96" s="7">
        <v>4570</v>
      </c>
      <c r="BP96" s="7">
        <v>0</v>
      </c>
      <c r="BQ96" s="7">
        <v>0</v>
      </c>
      <c r="BR96" s="7">
        <v>0</v>
      </c>
      <c r="BS96" s="7">
        <v>4570</v>
      </c>
      <c r="BT96" s="7">
        <v>0</v>
      </c>
      <c r="BU96" s="7">
        <v>0</v>
      </c>
      <c r="BV96" s="7">
        <v>0</v>
      </c>
      <c r="BW96" s="7">
        <v>4661.3999999999996</v>
      </c>
      <c r="BX96" s="7">
        <v>0</v>
      </c>
      <c r="BY96" s="7">
        <v>0</v>
      </c>
      <c r="BZ96" s="7">
        <v>0</v>
      </c>
      <c r="CA96" s="7">
        <v>10101.676520000001</v>
      </c>
      <c r="CB96" s="7">
        <v>0</v>
      </c>
      <c r="CC96" s="7">
        <v>5663.3</v>
      </c>
      <c r="CD96" s="7">
        <v>0</v>
      </c>
      <c r="CE96" s="7">
        <v>9500.4</v>
      </c>
      <c r="CF96" s="7">
        <v>0</v>
      </c>
      <c r="CG96" s="7">
        <v>4930.3999999999996</v>
      </c>
      <c r="CH96" s="7">
        <v>0</v>
      </c>
      <c r="CI96" s="7">
        <v>9500.4</v>
      </c>
      <c r="CJ96" s="7">
        <v>0</v>
      </c>
      <c r="CK96" s="7">
        <v>0</v>
      </c>
      <c r="CL96" s="7">
        <v>0</v>
      </c>
      <c r="CM96" s="7">
        <v>10033.826520000001</v>
      </c>
      <c r="CN96" s="7">
        <v>0</v>
      </c>
      <c r="CO96" s="7">
        <v>5663.3</v>
      </c>
      <c r="CP96" s="7">
        <v>0</v>
      </c>
      <c r="CQ96" s="7">
        <v>9500.4</v>
      </c>
      <c r="CR96" s="7">
        <v>0</v>
      </c>
      <c r="CS96" s="7">
        <v>4930.3999999999996</v>
      </c>
      <c r="CT96" s="7">
        <v>0</v>
      </c>
      <c r="CU96" s="7">
        <v>9500.4</v>
      </c>
      <c r="CV96" s="7">
        <v>0</v>
      </c>
      <c r="CW96" s="7">
        <v>0</v>
      </c>
      <c r="CX96" s="7">
        <v>0</v>
      </c>
      <c r="CY96" s="10" t="s">
        <v>260</v>
      </c>
    </row>
    <row r="97" spans="1:103" ht="149.4" customHeight="1" x14ac:dyDescent="0.25">
      <c r="A97" s="21" t="s">
        <v>220</v>
      </c>
      <c r="B97" s="3">
        <v>2429</v>
      </c>
      <c r="C97" s="11" t="s">
        <v>263</v>
      </c>
      <c r="D97" s="12" t="s">
        <v>275</v>
      </c>
      <c r="E97" s="11" t="s">
        <v>265</v>
      </c>
      <c r="F97" s="4"/>
      <c r="G97" s="4"/>
      <c r="H97" s="4"/>
      <c r="I97" s="4"/>
      <c r="J97" s="4"/>
      <c r="K97" s="4"/>
      <c r="L97" s="4"/>
      <c r="M97" s="4"/>
      <c r="N97" s="4"/>
      <c r="O97" s="4"/>
      <c r="P97" s="4"/>
      <c r="Q97" s="4"/>
      <c r="R97" s="4"/>
      <c r="S97" s="4"/>
      <c r="T97" s="4"/>
      <c r="U97" s="4"/>
      <c r="V97" s="4"/>
      <c r="W97" s="4"/>
      <c r="X97" s="4"/>
      <c r="Y97" s="4"/>
      <c r="Z97" s="4"/>
      <c r="AA97" s="4"/>
      <c r="AB97" s="4"/>
      <c r="AC97" s="4"/>
      <c r="AD97" s="45" t="s">
        <v>334</v>
      </c>
      <c r="AE97" s="7">
        <v>6007.56</v>
      </c>
      <c r="AF97" s="7">
        <v>5683.54</v>
      </c>
      <c r="AG97" s="7">
        <v>0</v>
      </c>
      <c r="AH97" s="7">
        <v>0</v>
      </c>
      <c r="AI97" s="7">
        <v>0</v>
      </c>
      <c r="AJ97" s="7">
        <v>0</v>
      </c>
      <c r="AK97" s="7">
        <v>0</v>
      </c>
      <c r="AL97" s="7">
        <v>0</v>
      </c>
      <c r="AM97" s="7">
        <v>7691.02</v>
      </c>
      <c r="AN97" s="7">
        <v>0</v>
      </c>
      <c r="AO97" s="7">
        <v>0</v>
      </c>
      <c r="AP97" s="7">
        <v>0</v>
      </c>
      <c r="AQ97" s="7">
        <v>7367</v>
      </c>
      <c r="AR97" s="7">
        <v>0</v>
      </c>
      <c r="AS97" s="7">
        <v>0</v>
      </c>
      <c r="AT97" s="7">
        <v>0</v>
      </c>
      <c r="AU97" s="7">
        <v>7367</v>
      </c>
      <c r="AV97" s="7">
        <v>0</v>
      </c>
      <c r="AW97" s="7">
        <v>0</v>
      </c>
      <c r="AX97" s="7">
        <v>0</v>
      </c>
      <c r="AY97" s="7">
        <v>7514.34</v>
      </c>
      <c r="AZ97" s="7">
        <v>0</v>
      </c>
      <c r="BA97" s="7">
        <v>0</v>
      </c>
      <c r="BB97" s="7">
        <v>0</v>
      </c>
      <c r="BC97" s="7">
        <v>6007.56</v>
      </c>
      <c r="BD97" s="7">
        <v>5683.54</v>
      </c>
      <c r="BE97" s="7">
        <v>0</v>
      </c>
      <c r="BF97" s="7">
        <v>0</v>
      </c>
      <c r="BG97" s="7">
        <v>0</v>
      </c>
      <c r="BH97" s="7">
        <v>0</v>
      </c>
      <c r="BI97" s="7">
        <v>0</v>
      </c>
      <c r="BJ97" s="7">
        <v>0</v>
      </c>
      <c r="BK97" s="7">
        <v>7691.02</v>
      </c>
      <c r="BL97" s="7">
        <v>0</v>
      </c>
      <c r="BM97" s="7">
        <v>0</v>
      </c>
      <c r="BN97" s="7">
        <v>0</v>
      </c>
      <c r="BO97" s="7">
        <v>7367</v>
      </c>
      <c r="BP97" s="7">
        <v>0</v>
      </c>
      <c r="BQ97" s="7">
        <v>0</v>
      </c>
      <c r="BR97" s="7">
        <v>0</v>
      </c>
      <c r="BS97" s="7">
        <v>7367</v>
      </c>
      <c r="BT97" s="7">
        <v>0</v>
      </c>
      <c r="BU97" s="7">
        <v>0</v>
      </c>
      <c r="BV97" s="7">
        <v>0</v>
      </c>
      <c r="BW97" s="7">
        <v>7514.34</v>
      </c>
      <c r="BX97" s="7">
        <v>0</v>
      </c>
      <c r="BY97" s="7">
        <v>0</v>
      </c>
      <c r="BZ97" s="7">
        <v>0</v>
      </c>
      <c r="CA97" s="7">
        <v>5683.54</v>
      </c>
      <c r="CB97" s="7">
        <v>0</v>
      </c>
      <c r="CC97" s="7">
        <v>0</v>
      </c>
      <c r="CD97" s="7">
        <v>0</v>
      </c>
      <c r="CE97" s="7">
        <v>7691.02</v>
      </c>
      <c r="CF97" s="7">
        <v>0</v>
      </c>
      <c r="CG97" s="7">
        <v>0</v>
      </c>
      <c r="CH97" s="7">
        <v>0</v>
      </c>
      <c r="CI97" s="7">
        <v>7367</v>
      </c>
      <c r="CJ97" s="7">
        <v>0</v>
      </c>
      <c r="CK97" s="7">
        <v>0</v>
      </c>
      <c r="CL97" s="7">
        <v>0</v>
      </c>
      <c r="CM97" s="7">
        <v>5683.54</v>
      </c>
      <c r="CN97" s="7">
        <v>0</v>
      </c>
      <c r="CO97" s="7">
        <v>0</v>
      </c>
      <c r="CP97" s="7">
        <v>0</v>
      </c>
      <c r="CQ97" s="7">
        <v>7691.02</v>
      </c>
      <c r="CR97" s="7">
        <v>0</v>
      </c>
      <c r="CS97" s="7">
        <v>0</v>
      </c>
      <c r="CT97" s="7">
        <v>0</v>
      </c>
      <c r="CU97" s="7">
        <v>7367</v>
      </c>
      <c r="CV97" s="7">
        <v>0</v>
      </c>
      <c r="CW97" s="7">
        <v>0</v>
      </c>
      <c r="CX97" s="7">
        <v>0</v>
      </c>
      <c r="CY97" s="10" t="s">
        <v>258</v>
      </c>
    </row>
    <row r="98" spans="1:103" ht="159.6" customHeight="1" x14ac:dyDescent="0.25">
      <c r="A98" s="21" t="s">
        <v>221</v>
      </c>
      <c r="B98" s="3">
        <v>2430</v>
      </c>
      <c r="C98" s="11" t="s">
        <v>263</v>
      </c>
      <c r="D98" s="12" t="s">
        <v>276</v>
      </c>
      <c r="E98" s="11" t="s">
        <v>265</v>
      </c>
      <c r="F98" s="4"/>
      <c r="G98" s="4"/>
      <c r="H98" s="4"/>
      <c r="I98" s="4"/>
      <c r="J98" s="4"/>
      <c r="K98" s="4"/>
      <c r="L98" s="4"/>
      <c r="M98" s="4"/>
      <c r="N98" s="4"/>
      <c r="O98" s="4"/>
      <c r="P98" s="4"/>
      <c r="Q98" s="4"/>
      <c r="R98" s="4"/>
      <c r="S98" s="4"/>
      <c r="T98" s="4"/>
      <c r="U98" s="4"/>
      <c r="V98" s="4"/>
      <c r="W98" s="4"/>
      <c r="X98" s="4"/>
      <c r="Y98" s="4"/>
      <c r="Z98" s="4"/>
      <c r="AA98" s="4"/>
      <c r="AB98" s="4"/>
      <c r="AC98" s="4"/>
      <c r="AD98" s="45" t="s">
        <v>335</v>
      </c>
      <c r="AE98" s="7">
        <v>60650.066319999991</v>
      </c>
      <c r="AF98" s="7">
        <v>60650.066319999991</v>
      </c>
      <c r="AG98" s="7">
        <v>0</v>
      </c>
      <c r="AH98" s="7">
        <v>0</v>
      </c>
      <c r="AI98" s="7">
        <v>24157.253000000001</v>
      </c>
      <c r="AJ98" s="7">
        <v>24157.253000000001</v>
      </c>
      <c r="AK98" s="7">
        <v>0</v>
      </c>
      <c r="AL98" s="7">
        <v>0</v>
      </c>
      <c r="AM98" s="7">
        <v>74041.053</v>
      </c>
      <c r="AN98" s="7">
        <v>0</v>
      </c>
      <c r="AO98" s="7">
        <v>33485.053</v>
      </c>
      <c r="AP98" s="7">
        <v>0</v>
      </c>
      <c r="AQ98" s="7">
        <v>62498</v>
      </c>
      <c r="AR98" s="7">
        <v>0</v>
      </c>
      <c r="AS98" s="7">
        <v>24399</v>
      </c>
      <c r="AT98" s="7">
        <v>0</v>
      </c>
      <c r="AU98" s="7">
        <v>64318.998</v>
      </c>
      <c r="AV98" s="7">
        <v>0</v>
      </c>
      <c r="AW98" s="7">
        <v>24399</v>
      </c>
      <c r="AX98" s="7">
        <v>0</v>
      </c>
      <c r="AY98" s="7">
        <v>67853</v>
      </c>
      <c r="AZ98" s="7">
        <v>0</v>
      </c>
      <c r="BA98" s="7">
        <v>0</v>
      </c>
      <c r="BB98" s="7">
        <v>0</v>
      </c>
      <c r="BC98" s="7">
        <v>58724.665399999991</v>
      </c>
      <c r="BD98" s="7">
        <v>58724.665399999991</v>
      </c>
      <c r="BE98" s="7">
        <v>0</v>
      </c>
      <c r="BF98" s="7">
        <v>0</v>
      </c>
      <c r="BG98" s="7">
        <v>24157.253000000001</v>
      </c>
      <c r="BH98" s="7">
        <v>24157.253000000001</v>
      </c>
      <c r="BI98" s="7">
        <v>0</v>
      </c>
      <c r="BJ98" s="7">
        <v>0</v>
      </c>
      <c r="BK98" s="7">
        <v>72254.873000000007</v>
      </c>
      <c r="BL98" s="7">
        <v>0</v>
      </c>
      <c r="BM98" s="7">
        <v>33485.053</v>
      </c>
      <c r="BN98" s="7">
        <v>0</v>
      </c>
      <c r="BO98" s="7">
        <v>62194.1</v>
      </c>
      <c r="BP98" s="7">
        <v>0</v>
      </c>
      <c r="BQ98" s="7">
        <v>24399</v>
      </c>
      <c r="BR98" s="7">
        <v>0</v>
      </c>
      <c r="BS98" s="7">
        <v>64118.998</v>
      </c>
      <c r="BT98" s="7">
        <v>0</v>
      </c>
      <c r="BU98" s="7">
        <v>24399</v>
      </c>
      <c r="BV98" s="7">
        <v>0</v>
      </c>
      <c r="BW98" s="7">
        <v>65397</v>
      </c>
      <c r="BX98" s="7">
        <v>0</v>
      </c>
      <c r="BY98" s="7">
        <v>0</v>
      </c>
      <c r="BZ98" s="7">
        <v>0</v>
      </c>
      <c r="CA98" s="7">
        <v>60650.066319999991</v>
      </c>
      <c r="CB98" s="7">
        <v>0</v>
      </c>
      <c r="CC98" s="7">
        <v>24157.253000000001</v>
      </c>
      <c r="CD98" s="7">
        <v>0</v>
      </c>
      <c r="CE98" s="7">
        <v>74041.053</v>
      </c>
      <c r="CF98" s="7">
        <v>0</v>
      </c>
      <c r="CG98" s="7">
        <v>33485.053</v>
      </c>
      <c r="CH98" s="7">
        <v>0</v>
      </c>
      <c r="CI98" s="7">
        <v>62194.1</v>
      </c>
      <c r="CJ98" s="7">
        <v>0</v>
      </c>
      <c r="CK98" s="7">
        <v>24399</v>
      </c>
      <c r="CL98" s="7">
        <v>0</v>
      </c>
      <c r="CM98" s="7">
        <v>58724.665399999991</v>
      </c>
      <c r="CN98" s="7">
        <v>0</v>
      </c>
      <c r="CO98" s="7">
        <v>24157.253000000001</v>
      </c>
      <c r="CP98" s="7">
        <v>0</v>
      </c>
      <c r="CQ98" s="7">
        <v>72254.873000000007</v>
      </c>
      <c r="CR98" s="7">
        <v>0</v>
      </c>
      <c r="CS98" s="7">
        <v>33485.053</v>
      </c>
      <c r="CT98" s="7">
        <v>0</v>
      </c>
      <c r="CU98" s="7">
        <v>62194.1</v>
      </c>
      <c r="CV98" s="7">
        <v>0</v>
      </c>
      <c r="CW98" s="7">
        <v>24399</v>
      </c>
      <c r="CX98" s="7">
        <v>0</v>
      </c>
      <c r="CY98" s="10" t="s">
        <v>259</v>
      </c>
    </row>
    <row r="99" spans="1:103" ht="155.4" customHeight="1" x14ac:dyDescent="0.25">
      <c r="A99" s="21" t="s">
        <v>222</v>
      </c>
      <c r="B99" s="3">
        <v>2431</v>
      </c>
      <c r="C99" s="11" t="s">
        <v>263</v>
      </c>
      <c r="D99" s="12" t="s">
        <v>277</v>
      </c>
      <c r="E99" s="11" t="s">
        <v>265</v>
      </c>
      <c r="F99" s="4"/>
      <c r="G99" s="4"/>
      <c r="H99" s="4"/>
      <c r="I99" s="4"/>
      <c r="J99" s="4"/>
      <c r="K99" s="4"/>
      <c r="L99" s="4"/>
      <c r="M99" s="4"/>
      <c r="N99" s="4"/>
      <c r="O99" s="4"/>
      <c r="P99" s="4"/>
      <c r="Q99" s="4"/>
      <c r="R99" s="4"/>
      <c r="S99" s="4"/>
      <c r="T99" s="4"/>
      <c r="U99" s="4"/>
      <c r="V99" s="4"/>
      <c r="W99" s="4"/>
      <c r="X99" s="4"/>
      <c r="Y99" s="4"/>
      <c r="Z99" s="4"/>
      <c r="AA99" s="4"/>
      <c r="AB99" s="4"/>
      <c r="AC99" s="4"/>
      <c r="AD99" s="45" t="s">
        <v>335</v>
      </c>
      <c r="AE99" s="117">
        <v>173925.2</v>
      </c>
      <c r="AF99" s="7">
        <v>161148.19168000002</v>
      </c>
      <c r="AG99" s="7">
        <v>0</v>
      </c>
      <c r="AH99" s="7">
        <v>0</v>
      </c>
      <c r="AI99" s="7">
        <v>58409.553999999996</v>
      </c>
      <c r="AJ99" s="7">
        <v>58409.553999999996</v>
      </c>
      <c r="AK99" s="7">
        <v>0</v>
      </c>
      <c r="AL99" s="7">
        <v>0</v>
      </c>
      <c r="AM99" s="7">
        <v>183582.61542000002</v>
      </c>
      <c r="AN99" s="7">
        <v>0</v>
      </c>
      <c r="AO99" s="7">
        <v>77530.947</v>
      </c>
      <c r="AP99" s="7">
        <v>0</v>
      </c>
      <c r="AQ99" s="7">
        <v>153614</v>
      </c>
      <c r="AR99" s="7">
        <v>0</v>
      </c>
      <c r="AS99" s="7">
        <v>56461</v>
      </c>
      <c r="AT99" s="7">
        <v>0</v>
      </c>
      <c r="AU99" s="7">
        <v>157149</v>
      </c>
      <c r="AV99" s="7">
        <v>0</v>
      </c>
      <c r="AW99" s="7">
        <v>56461</v>
      </c>
      <c r="AX99" s="7">
        <v>0</v>
      </c>
      <c r="AY99" s="7">
        <v>229941</v>
      </c>
      <c r="AZ99" s="7">
        <v>0</v>
      </c>
      <c r="BA99" s="7">
        <v>0</v>
      </c>
      <c r="BB99" s="7">
        <v>0</v>
      </c>
      <c r="BC99" s="7">
        <v>156089.45448000001</v>
      </c>
      <c r="BD99" s="7">
        <v>155619.35651000001</v>
      </c>
      <c r="BE99" s="7">
        <v>0</v>
      </c>
      <c r="BF99" s="7">
        <v>0</v>
      </c>
      <c r="BG99" s="7">
        <v>58409.553999999996</v>
      </c>
      <c r="BH99" s="7">
        <v>58409.553999999996</v>
      </c>
      <c r="BI99" s="7">
        <v>0</v>
      </c>
      <c r="BJ99" s="7">
        <v>0</v>
      </c>
      <c r="BK99" s="7">
        <v>179799.06337000002</v>
      </c>
      <c r="BL99" s="7">
        <v>0</v>
      </c>
      <c r="BM99" s="7">
        <v>77530.947</v>
      </c>
      <c r="BN99" s="7">
        <v>0</v>
      </c>
      <c r="BO99" s="7">
        <v>151351</v>
      </c>
      <c r="BP99" s="7">
        <v>0</v>
      </c>
      <c r="BQ99" s="7">
        <v>56461</v>
      </c>
      <c r="BR99" s="7">
        <v>0</v>
      </c>
      <c r="BS99" s="7">
        <v>154695</v>
      </c>
      <c r="BT99" s="7">
        <v>0</v>
      </c>
      <c r="BU99" s="7">
        <v>56461</v>
      </c>
      <c r="BV99" s="7">
        <v>0</v>
      </c>
      <c r="BW99" s="7">
        <v>181164.3</v>
      </c>
      <c r="BX99" s="7">
        <v>0</v>
      </c>
      <c r="BY99" s="7">
        <v>0</v>
      </c>
      <c r="BZ99" s="7">
        <v>0</v>
      </c>
      <c r="CA99" s="7">
        <v>166934.6974</v>
      </c>
      <c r="CB99" s="7">
        <v>0</v>
      </c>
      <c r="CC99" s="7">
        <v>77530.947</v>
      </c>
      <c r="CD99" s="7">
        <v>0</v>
      </c>
      <c r="CE99" s="7">
        <v>184580.39322</v>
      </c>
      <c r="CF99" s="7">
        <v>0</v>
      </c>
      <c r="CG99" s="7">
        <v>56461</v>
      </c>
      <c r="CH99" s="7">
        <v>0</v>
      </c>
      <c r="CI99" s="7">
        <v>157209</v>
      </c>
      <c r="CJ99" s="7">
        <v>0</v>
      </c>
      <c r="CK99" s="7">
        <v>56461</v>
      </c>
      <c r="CL99" s="7">
        <v>0</v>
      </c>
      <c r="CM99" s="7">
        <v>149099.09978000002</v>
      </c>
      <c r="CN99" s="7">
        <v>0</v>
      </c>
      <c r="CO99" s="7">
        <v>77530.947</v>
      </c>
      <c r="CP99" s="7">
        <v>0</v>
      </c>
      <c r="CQ99" s="7">
        <v>180687.94117000001</v>
      </c>
      <c r="CR99" s="7">
        <v>0</v>
      </c>
      <c r="CS99" s="7">
        <v>56461</v>
      </c>
      <c r="CT99" s="7">
        <v>0</v>
      </c>
      <c r="CU99" s="7">
        <v>154755</v>
      </c>
      <c r="CV99" s="7">
        <v>0</v>
      </c>
      <c r="CW99" s="7">
        <v>56461</v>
      </c>
      <c r="CX99" s="7">
        <v>0</v>
      </c>
      <c r="CY99" s="10" t="s">
        <v>259</v>
      </c>
    </row>
    <row r="100" spans="1:103" ht="99" customHeight="1" x14ac:dyDescent="0.25">
      <c r="A100" s="21" t="s">
        <v>223</v>
      </c>
      <c r="B100" s="3">
        <v>2434</v>
      </c>
      <c r="C100" s="91" t="s">
        <v>263</v>
      </c>
      <c r="D100" s="93" t="s">
        <v>278</v>
      </c>
      <c r="E100" s="91" t="s">
        <v>265</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6" t="s">
        <v>336</v>
      </c>
      <c r="AE100" s="7">
        <v>2035.1379999999999</v>
      </c>
      <c r="AF100" s="7">
        <v>2035.1379999999999</v>
      </c>
      <c r="AG100" s="7">
        <v>0</v>
      </c>
      <c r="AH100" s="7">
        <v>0</v>
      </c>
      <c r="AI100" s="7">
        <v>200</v>
      </c>
      <c r="AJ100" s="7">
        <v>200</v>
      </c>
      <c r="AK100" s="7">
        <v>0</v>
      </c>
      <c r="AL100" s="7">
        <v>0</v>
      </c>
      <c r="AM100" s="7">
        <v>68644.23599999999</v>
      </c>
      <c r="AN100" s="7">
        <v>0</v>
      </c>
      <c r="AO100" s="7">
        <v>23535</v>
      </c>
      <c r="AP100" s="7">
        <v>0</v>
      </c>
      <c r="AQ100" s="7">
        <v>66380.361999999994</v>
      </c>
      <c r="AR100" s="7">
        <v>0</v>
      </c>
      <c r="AS100" s="7">
        <v>23057</v>
      </c>
      <c r="AT100" s="7">
        <v>0</v>
      </c>
      <c r="AU100" s="7">
        <v>66655.361999999994</v>
      </c>
      <c r="AV100" s="7">
        <v>0</v>
      </c>
      <c r="AW100" s="7">
        <v>23057</v>
      </c>
      <c r="AX100" s="7">
        <v>0</v>
      </c>
      <c r="AY100" s="7">
        <v>70108.769759999996</v>
      </c>
      <c r="AZ100" s="7">
        <v>0</v>
      </c>
      <c r="BA100" s="7">
        <v>23407</v>
      </c>
      <c r="BB100" s="7">
        <v>0</v>
      </c>
      <c r="BC100" s="7">
        <v>3487.2680000000005</v>
      </c>
      <c r="BD100" s="7">
        <v>3487.2680000000005</v>
      </c>
      <c r="BE100" s="7">
        <v>0</v>
      </c>
      <c r="BF100" s="7">
        <v>0</v>
      </c>
      <c r="BG100" s="7">
        <v>200</v>
      </c>
      <c r="BH100" s="7">
        <v>200</v>
      </c>
      <c r="BI100" s="7">
        <v>0</v>
      </c>
      <c r="BJ100" s="7">
        <v>0</v>
      </c>
      <c r="BK100" s="7">
        <v>66716.755999999994</v>
      </c>
      <c r="BL100" s="7">
        <v>0</v>
      </c>
      <c r="BM100" s="7">
        <v>23244</v>
      </c>
      <c r="BN100" s="7">
        <v>0</v>
      </c>
      <c r="BO100" s="7">
        <v>65980.361999999994</v>
      </c>
      <c r="BP100" s="7">
        <v>0</v>
      </c>
      <c r="BQ100" s="7">
        <v>23057</v>
      </c>
      <c r="BR100" s="7">
        <v>0</v>
      </c>
      <c r="BS100" s="7">
        <v>66255.361999999994</v>
      </c>
      <c r="BT100" s="7">
        <v>0</v>
      </c>
      <c r="BU100" s="7">
        <v>23057</v>
      </c>
      <c r="BV100" s="7">
        <v>0</v>
      </c>
      <c r="BW100" s="7">
        <v>67622.04376</v>
      </c>
      <c r="BX100" s="7">
        <v>0</v>
      </c>
      <c r="BY100" s="7">
        <v>23057</v>
      </c>
      <c r="BZ100" s="7">
        <v>0</v>
      </c>
      <c r="CA100" s="7">
        <v>3487.2680000000005</v>
      </c>
      <c r="CB100" s="7">
        <v>0</v>
      </c>
      <c r="CC100" s="7">
        <v>0</v>
      </c>
      <c r="CD100" s="7">
        <v>0</v>
      </c>
      <c r="CE100" s="7">
        <v>68353.236000000004</v>
      </c>
      <c r="CF100" s="7">
        <v>0</v>
      </c>
      <c r="CG100" s="7">
        <v>23828</v>
      </c>
      <c r="CH100" s="7">
        <v>0</v>
      </c>
      <c r="CI100" s="7">
        <v>173372.524</v>
      </c>
      <c r="CJ100" s="7">
        <v>0</v>
      </c>
      <c r="CK100" s="7">
        <v>23057</v>
      </c>
      <c r="CL100" s="7">
        <v>0</v>
      </c>
      <c r="CM100" s="7">
        <v>3487.2680000000005</v>
      </c>
      <c r="CN100" s="7">
        <v>0</v>
      </c>
      <c r="CO100" s="7">
        <v>0</v>
      </c>
      <c r="CP100" s="7">
        <v>0</v>
      </c>
      <c r="CQ100" s="7">
        <v>66716.755999999994</v>
      </c>
      <c r="CR100" s="7">
        <v>0</v>
      </c>
      <c r="CS100" s="7">
        <v>23537</v>
      </c>
      <c r="CT100" s="7">
        <v>0</v>
      </c>
      <c r="CU100" s="7">
        <v>92790.524000000005</v>
      </c>
      <c r="CV100" s="7">
        <v>0</v>
      </c>
      <c r="CW100" s="7">
        <v>23057</v>
      </c>
      <c r="CX100" s="7">
        <v>0</v>
      </c>
      <c r="CY100" s="10" t="s">
        <v>260</v>
      </c>
    </row>
    <row r="101" spans="1:103" ht="88.8" customHeight="1" x14ac:dyDescent="0.25">
      <c r="A101" s="21" t="s">
        <v>224</v>
      </c>
      <c r="B101" s="3">
        <v>2435</v>
      </c>
      <c r="C101" s="92"/>
      <c r="D101" s="94"/>
      <c r="E101" s="92"/>
      <c r="F101" s="4"/>
      <c r="G101" s="4"/>
      <c r="H101" s="4"/>
      <c r="I101" s="4"/>
      <c r="J101" s="4"/>
      <c r="K101" s="4"/>
      <c r="L101" s="4"/>
      <c r="M101" s="4"/>
      <c r="N101" s="4"/>
      <c r="O101" s="4"/>
      <c r="P101" s="4"/>
      <c r="Q101" s="4"/>
      <c r="R101" s="4"/>
      <c r="S101" s="4"/>
      <c r="T101" s="4"/>
      <c r="U101" s="4"/>
      <c r="V101" s="4"/>
      <c r="W101" s="4"/>
      <c r="X101" s="4"/>
      <c r="Y101" s="4"/>
      <c r="Z101" s="4"/>
      <c r="AA101" s="4"/>
      <c r="AB101" s="4"/>
      <c r="AC101" s="4"/>
      <c r="AD101" s="46" t="s">
        <v>337</v>
      </c>
      <c r="AE101" s="7">
        <v>1956.7720000000002</v>
      </c>
      <c r="AF101" s="7">
        <v>1956.7720000000002</v>
      </c>
      <c r="AG101" s="7">
        <v>0</v>
      </c>
      <c r="AH101" s="7">
        <v>0</v>
      </c>
      <c r="AI101" s="7">
        <v>0</v>
      </c>
      <c r="AJ101" s="7">
        <v>0</v>
      </c>
      <c r="AK101" s="7">
        <v>0</v>
      </c>
      <c r="AL101" s="7">
        <v>0</v>
      </c>
      <c r="AM101" s="7">
        <v>2078.7260000000001</v>
      </c>
      <c r="AN101" s="7">
        <v>0</v>
      </c>
      <c r="AO101" s="7">
        <v>0</v>
      </c>
      <c r="AP101" s="7">
        <v>0</v>
      </c>
      <c r="AQ101" s="7">
        <v>2078.7260000000001</v>
      </c>
      <c r="AR101" s="7">
        <v>0</v>
      </c>
      <c r="AS101" s="7">
        <v>0</v>
      </c>
      <c r="AT101" s="7">
        <v>0</v>
      </c>
      <c r="AU101" s="7">
        <v>2078.7260000000001</v>
      </c>
      <c r="AV101" s="7">
        <v>0</v>
      </c>
      <c r="AW101" s="7">
        <v>0</v>
      </c>
      <c r="AX101" s="7">
        <v>0</v>
      </c>
      <c r="AY101" s="7">
        <v>0</v>
      </c>
      <c r="AZ101" s="7">
        <v>0</v>
      </c>
      <c r="BA101" s="7">
        <v>0</v>
      </c>
      <c r="BB101" s="7">
        <v>0</v>
      </c>
      <c r="BC101" s="7">
        <v>504.64200000000005</v>
      </c>
      <c r="BD101" s="7">
        <v>504.64200000000005</v>
      </c>
      <c r="BE101" s="7">
        <v>0</v>
      </c>
      <c r="BF101" s="7">
        <v>0</v>
      </c>
      <c r="BG101" s="7">
        <v>0</v>
      </c>
      <c r="BH101" s="7">
        <v>0</v>
      </c>
      <c r="BI101" s="7">
        <v>0</v>
      </c>
      <c r="BJ101" s="7">
        <v>0</v>
      </c>
      <c r="BK101" s="7">
        <v>2078.7260000000001</v>
      </c>
      <c r="BL101" s="7">
        <v>0</v>
      </c>
      <c r="BM101" s="7">
        <v>0</v>
      </c>
      <c r="BN101" s="7">
        <v>0</v>
      </c>
      <c r="BO101" s="7">
        <v>2078.7260000000001</v>
      </c>
      <c r="BP101" s="7">
        <v>0</v>
      </c>
      <c r="BQ101" s="7">
        <v>0</v>
      </c>
      <c r="BR101" s="7">
        <v>0</v>
      </c>
      <c r="BS101" s="7">
        <v>2078.7260000000001</v>
      </c>
      <c r="BT101" s="7">
        <v>0</v>
      </c>
      <c r="BU101" s="7">
        <v>0</v>
      </c>
      <c r="BV101" s="7">
        <v>0</v>
      </c>
      <c r="BW101" s="7">
        <v>2078.7260000000001</v>
      </c>
      <c r="BX101" s="7">
        <v>0</v>
      </c>
      <c r="BY101" s="7">
        <v>0</v>
      </c>
      <c r="BZ101" s="7">
        <v>0</v>
      </c>
      <c r="CA101" s="7">
        <v>504.64200000000005</v>
      </c>
      <c r="CB101" s="7">
        <v>0</v>
      </c>
      <c r="CC101" s="7">
        <v>0</v>
      </c>
      <c r="CD101" s="7">
        <v>0</v>
      </c>
      <c r="CE101" s="7">
        <v>2078.7260000000001</v>
      </c>
      <c r="CF101" s="7">
        <v>0</v>
      </c>
      <c r="CG101" s="7">
        <v>0</v>
      </c>
      <c r="CH101" s="7">
        <v>0</v>
      </c>
      <c r="CI101" s="7">
        <v>2078.7260000000001</v>
      </c>
      <c r="CJ101" s="7">
        <v>0</v>
      </c>
      <c r="CK101" s="7">
        <v>0</v>
      </c>
      <c r="CL101" s="7">
        <v>0</v>
      </c>
      <c r="CM101" s="7">
        <v>504.64200000000005</v>
      </c>
      <c r="CN101" s="7">
        <v>0</v>
      </c>
      <c r="CO101" s="7">
        <v>0</v>
      </c>
      <c r="CP101" s="7">
        <v>0</v>
      </c>
      <c r="CQ101" s="7">
        <v>2078.7260000000001</v>
      </c>
      <c r="CR101" s="7">
        <v>0</v>
      </c>
      <c r="CS101" s="7">
        <v>0</v>
      </c>
      <c r="CT101" s="7">
        <v>0</v>
      </c>
      <c r="CU101" s="7">
        <v>2078.7260000000001</v>
      </c>
      <c r="CV101" s="7">
        <v>0</v>
      </c>
      <c r="CW101" s="7">
        <v>0</v>
      </c>
      <c r="CX101" s="7">
        <v>0</v>
      </c>
      <c r="CY101" s="10" t="s">
        <v>260</v>
      </c>
    </row>
    <row r="102" spans="1:103" ht="168.6" customHeight="1" x14ac:dyDescent="0.25">
      <c r="A102" s="21" t="s">
        <v>225</v>
      </c>
      <c r="B102" s="3">
        <v>2437</v>
      </c>
      <c r="C102" s="11" t="s">
        <v>263</v>
      </c>
      <c r="D102" s="12" t="s">
        <v>279</v>
      </c>
      <c r="E102" s="11" t="s">
        <v>265</v>
      </c>
      <c r="F102" s="4"/>
      <c r="G102" s="4"/>
      <c r="H102" s="4"/>
      <c r="I102" s="4"/>
      <c r="J102" s="4"/>
      <c r="K102" s="4"/>
      <c r="L102" s="4"/>
      <c r="M102" s="4"/>
      <c r="N102" s="4"/>
      <c r="O102" s="4"/>
      <c r="P102" s="4"/>
      <c r="Q102" s="4"/>
      <c r="R102" s="4"/>
      <c r="S102" s="4"/>
      <c r="T102" s="4"/>
      <c r="U102" s="4"/>
      <c r="V102" s="4"/>
      <c r="W102" s="4"/>
      <c r="X102" s="4"/>
      <c r="Y102" s="4"/>
      <c r="Z102" s="4"/>
      <c r="AA102" s="4"/>
      <c r="AB102" s="4"/>
      <c r="AC102" s="4"/>
      <c r="AD102" s="45" t="s">
        <v>338</v>
      </c>
      <c r="AE102" s="7">
        <v>5355.61535</v>
      </c>
      <c r="AF102" s="7">
        <v>5355.61535</v>
      </c>
      <c r="AG102" s="7">
        <v>0</v>
      </c>
      <c r="AH102" s="7">
        <v>0</v>
      </c>
      <c r="AI102" s="7">
        <v>1722.873</v>
      </c>
      <c r="AJ102" s="7">
        <v>1722.873</v>
      </c>
      <c r="AK102" s="7">
        <v>0</v>
      </c>
      <c r="AL102" s="7">
        <v>0</v>
      </c>
      <c r="AM102" s="7">
        <v>6564</v>
      </c>
      <c r="AN102" s="7">
        <v>0</v>
      </c>
      <c r="AO102" s="7">
        <v>2934</v>
      </c>
      <c r="AP102" s="7">
        <v>0</v>
      </c>
      <c r="AQ102" s="7">
        <v>5559</v>
      </c>
      <c r="AR102" s="7">
        <v>0</v>
      </c>
      <c r="AS102" s="7">
        <v>2096</v>
      </c>
      <c r="AT102" s="7">
        <v>0</v>
      </c>
      <c r="AU102" s="7">
        <v>5808</v>
      </c>
      <c r="AV102" s="7">
        <v>0</v>
      </c>
      <c r="AW102" s="7">
        <v>2103</v>
      </c>
      <c r="AX102" s="7">
        <v>0</v>
      </c>
      <c r="AY102" s="7">
        <v>7545</v>
      </c>
      <c r="AZ102" s="7">
        <v>0</v>
      </c>
      <c r="BA102" s="7">
        <v>0</v>
      </c>
      <c r="BB102" s="7">
        <v>0</v>
      </c>
      <c r="BC102" s="7">
        <v>5347.61535</v>
      </c>
      <c r="BD102" s="7">
        <v>5347.61535</v>
      </c>
      <c r="BE102" s="7">
        <v>0</v>
      </c>
      <c r="BF102" s="7">
        <v>0</v>
      </c>
      <c r="BG102" s="7">
        <v>1722.873</v>
      </c>
      <c r="BH102" s="7">
        <v>1722.873</v>
      </c>
      <c r="BI102" s="7">
        <v>0</v>
      </c>
      <c r="BJ102" s="7">
        <v>0</v>
      </c>
      <c r="BK102" s="7">
        <v>6564</v>
      </c>
      <c r="BL102" s="7">
        <v>0</v>
      </c>
      <c r="BM102" s="7">
        <v>2934</v>
      </c>
      <c r="BN102" s="7">
        <v>0</v>
      </c>
      <c r="BO102" s="7">
        <v>5559</v>
      </c>
      <c r="BP102" s="7">
        <v>0</v>
      </c>
      <c r="BQ102" s="7">
        <v>2096</v>
      </c>
      <c r="BR102" s="7">
        <v>0</v>
      </c>
      <c r="BS102" s="7">
        <v>5808</v>
      </c>
      <c r="BT102" s="7">
        <v>0</v>
      </c>
      <c r="BU102" s="7">
        <v>2103</v>
      </c>
      <c r="BV102" s="7">
        <v>0</v>
      </c>
      <c r="BW102" s="7">
        <v>7545</v>
      </c>
      <c r="BX102" s="7">
        <v>0</v>
      </c>
      <c r="BY102" s="7">
        <v>0</v>
      </c>
      <c r="BZ102" s="7">
        <v>0</v>
      </c>
      <c r="CA102" s="7">
        <v>5355.61535</v>
      </c>
      <c r="CB102" s="7">
        <v>0</v>
      </c>
      <c r="CC102" s="7">
        <v>1722.873</v>
      </c>
      <c r="CD102" s="7">
        <v>0</v>
      </c>
      <c r="CE102" s="7">
        <v>6564</v>
      </c>
      <c r="CF102" s="7">
        <v>0</v>
      </c>
      <c r="CG102" s="7">
        <v>2934</v>
      </c>
      <c r="CH102" s="7">
        <v>0</v>
      </c>
      <c r="CI102" s="7">
        <v>5559</v>
      </c>
      <c r="CJ102" s="7">
        <v>0</v>
      </c>
      <c r="CK102" s="7">
        <v>2096</v>
      </c>
      <c r="CL102" s="7">
        <v>0</v>
      </c>
      <c r="CM102" s="7">
        <v>5347.61535</v>
      </c>
      <c r="CN102" s="7">
        <v>0</v>
      </c>
      <c r="CO102" s="7">
        <v>1722.873</v>
      </c>
      <c r="CP102" s="7">
        <v>0</v>
      </c>
      <c r="CQ102" s="7">
        <v>6564</v>
      </c>
      <c r="CR102" s="7">
        <v>0</v>
      </c>
      <c r="CS102" s="7">
        <v>2934</v>
      </c>
      <c r="CT102" s="7">
        <v>0</v>
      </c>
      <c r="CU102" s="7">
        <v>5559</v>
      </c>
      <c r="CV102" s="7">
        <v>0</v>
      </c>
      <c r="CW102" s="7">
        <v>2096</v>
      </c>
      <c r="CX102" s="7">
        <v>0</v>
      </c>
      <c r="CY102" s="10" t="s">
        <v>258</v>
      </c>
    </row>
    <row r="103" spans="1:103" ht="157.80000000000001" customHeight="1" x14ac:dyDescent="0.25">
      <c r="A103" s="21" t="s">
        <v>226</v>
      </c>
      <c r="B103" s="3">
        <v>2438</v>
      </c>
      <c r="C103" s="11" t="s">
        <v>263</v>
      </c>
      <c r="D103" s="12" t="s">
        <v>280</v>
      </c>
      <c r="E103" s="11" t="s">
        <v>265</v>
      </c>
      <c r="F103" s="4"/>
      <c r="G103" s="4"/>
      <c r="H103" s="4"/>
      <c r="I103" s="4"/>
      <c r="J103" s="4"/>
      <c r="K103" s="4"/>
      <c r="L103" s="4"/>
      <c r="M103" s="4"/>
      <c r="N103" s="4"/>
      <c r="O103" s="4"/>
      <c r="P103" s="4"/>
      <c r="Q103" s="4"/>
      <c r="R103" s="4"/>
      <c r="S103" s="4"/>
      <c r="T103" s="4"/>
      <c r="U103" s="4"/>
      <c r="V103" s="4"/>
      <c r="W103" s="4"/>
      <c r="X103" s="4"/>
      <c r="Y103" s="4"/>
      <c r="Z103" s="4"/>
      <c r="AA103" s="4"/>
      <c r="AB103" s="4"/>
      <c r="AC103" s="4"/>
      <c r="AD103" s="46" t="s">
        <v>340</v>
      </c>
      <c r="AE103" s="7">
        <v>2299.5100000000002</v>
      </c>
      <c r="AF103" s="7">
        <v>2299.5100000000002</v>
      </c>
      <c r="AG103" s="7">
        <v>0</v>
      </c>
      <c r="AH103" s="7">
        <v>0</v>
      </c>
      <c r="AI103" s="7">
        <v>0</v>
      </c>
      <c r="AJ103" s="7">
        <v>0</v>
      </c>
      <c r="AK103" s="7">
        <v>0</v>
      </c>
      <c r="AL103" s="7">
        <v>0</v>
      </c>
      <c r="AM103" s="7">
        <v>3233</v>
      </c>
      <c r="AN103" s="7">
        <v>0</v>
      </c>
      <c r="AO103" s="7">
        <v>0</v>
      </c>
      <c r="AP103" s="7">
        <v>0</v>
      </c>
      <c r="AQ103" s="7">
        <v>3233</v>
      </c>
      <c r="AR103" s="7">
        <v>0</v>
      </c>
      <c r="AS103" s="7">
        <v>0</v>
      </c>
      <c r="AT103" s="7">
        <v>0</v>
      </c>
      <c r="AU103" s="7">
        <v>3233</v>
      </c>
      <c r="AV103" s="7">
        <v>0</v>
      </c>
      <c r="AW103" s="7">
        <v>0</v>
      </c>
      <c r="AX103" s="7">
        <v>0</v>
      </c>
      <c r="AY103" s="7">
        <v>3297.6600000000003</v>
      </c>
      <c r="AZ103" s="7">
        <v>0</v>
      </c>
      <c r="BA103" s="7">
        <v>0</v>
      </c>
      <c r="BB103" s="7">
        <v>0</v>
      </c>
      <c r="BC103" s="7">
        <v>2299.5229300000001</v>
      </c>
      <c r="BD103" s="7">
        <v>2299.5229300000001</v>
      </c>
      <c r="BE103" s="7">
        <v>0</v>
      </c>
      <c r="BF103" s="7">
        <v>0</v>
      </c>
      <c r="BG103" s="7">
        <v>0</v>
      </c>
      <c r="BH103" s="7">
        <v>0</v>
      </c>
      <c r="BI103" s="7">
        <v>0</v>
      </c>
      <c r="BJ103" s="7">
        <v>0</v>
      </c>
      <c r="BK103" s="7">
        <v>3233</v>
      </c>
      <c r="BL103" s="7">
        <v>0</v>
      </c>
      <c r="BM103" s="7">
        <v>0</v>
      </c>
      <c r="BN103" s="7">
        <v>0</v>
      </c>
      <c r="BO103" s="7">
        <v>3233</v>
      </c>
      <c r="BP103" s="7">
        <v>0</v>
      </c>
      <c r="BQ103" s="7">
        <v>0</v>
      </c>
      <c r="BR103" s="7">
        <v>0</v>
      </c>
      <c r="BS103" s="7">
        <v>3233</v>
      </c>
      <c r="BT103" s="7">
        <v>0</v>
      </c>
      <c r="BU103" s="7">
        <v>0</v>
      </c>
      <c r="BV103" s="7">
        <v>0</v>
      </c>
      <c r="BW103" s="7">
        <v>3297.6600000000003</v>
      </c>
      <c r="BX103" s="7">
        <v>0</v>
      </c>
      <c r="BY103" s="7">
        <v>0</v>
      </c>
      <c r="BZ103" s="7">
        <v>0</v>
      </c>
      <c r="CA103" s="7">
        <v>2299.5187000000001</v>
      </c>
      <c r="CB103" s="7">
        <v>0</v>
      </c>
      <c r="CC103" s="7">
        <v>0</v>
      </c>
      <c r="CD103" s="7">
        <v>0</v>
      </c>
      <c r="CE103" s="7">
        <v>3233</v>
      </c>
      <c r="CF103" s="7">
        <v>0</v>
      </c>
      <c r="CG103" s="7">
        <v>0</v>
      </c>
      <c r="CH103" s="7">
        <v>0</v>
      </c>
      <c r="CI103" s="7">
        <v>3233</v>
      </c>
      <c r="CJ103" s="7">
        <v>0</v>
      </c>
      <c r="CK103" s="7">
        <v>0</v>
      </c>
      <c r="CL103" s="7">
        <v>0</v>
      </c>
      <c r="CM103" s="7">
        <v>2299.5229300000001</v>
      </c>
      <c r="CN103" s="7">
        <v>0</v>
      </c>
      <c r="CO103" s="7">
        <v>0</v>
      </c>
      <c r="CP103" s="7">
        <v>0</v>
      </c>
      <c r="CQ103" s="7">
        <v>3233</v>
      </c>
      <c r="CR103" s="7">
        <v>0</v>
      </c>
      <c r="CS103" s="7">
        <v>0</v>
      </c>
      <c r="CT103" s="7">
        <v>0</v>
      </c>
      <c r="CU103" s="7">
        <v>3233</v>
      </c>
      <c r="CV103" s="7">
        <v>0</v>
      </c>
      <c r="CW103" s="7">
        <v>0</v>
      </c>
      <c r="CX103" s="7">
        <v>0</v>
      </c>
      <c r="CY103" s="10" t="s">
        <v>258</v>
      </c>
    </row>
    <row r="104" spans="1:103" ht="156.6" customHeight="1" x14ac:dyDescent="0.25">
      <c r="A104" s="21" t="s">
        <v>227</v>
      </c>
      <c r="B104" s="3">
        <v>2441</v>
      </c>
      <c r="C104" s="11" t="s">
        <v>263</v>
      </c>
      <c r="D104" s="12" t="s">
        <v>281</v>
      </c>
      <c r="E104" s="11" t="s">
        <v>265</v>
      </c>
      <c r="F104" s="4"/>
      <c r="G104" s="4"/>
      <c r="H104" s="4"/>
      <c r="I104" s="4"/>
      <c r="J104" s="4"/>
      <c r="K104" s="4"/>
      <c r="L104" s="4"/>
      <c r="M104" s="4"/>
      <c r="N104" s="4"/>
      <c r="O104" s="4"/>
      <c r="P104" s="4"/>
      <c r="Q104" s="4"/>
      <c r="R104" s="4"/>
      <c r="S104" s="4"/>
      <c r="T104" s="4"/>
      <c r="U104" s="4"/>
      <c r="V104" s="4"/>
      <c r="W104" s="4"/>
      <c r="X104" s="4"/>
      <c r="Y104" s="4"/>
      <c r="Z104" s="4"/>
      <c r="AA104" s="4"/>
      <c r="AB104" s="4"/>
      <c r="AC104" s="4"/>
      <c r="AD104" s="46" t="s">
        <v>341</v>
      </c>
      <c r="AE104" s="7">
        <v>47605.289579999997</v>
      </c>
      <c r="AF104" s="7">
        <v>47115.671459999998</v>
      </c>
      <c r="AG104" s="7">
        <v>6688.4750000000004</v>
      </c>
      <c r="AH104" s="7">
        <v>6659.5196500000002</v>
      </c>
      <c r="AI104" s="7">
        <v>15352.025</v>
      </c>
      <c r="AJ104" s="7">
        <v>15044.11592</v>
      </c>
      <c r="AK104" s="7">
        <v>0</v>
      </c>
      <c r="AL104" s="7">
        <v>0</v>
      </c>
      <c r="AM104" s="7">
        <v>43692.44038</v>
      </c>
      <c r="AN104" s="7">
        <v>4570.3378999999995</v>
      </c>
      <c r="AO104" s="7">
        <v>240.54410000000001</v>
      </c>
      <c r="AP104" s="7">
        <v>0</v>
      </c>
      <c r="AQ104" s="7">
        <v>24927</v>
      </c>
      <c r="AR104" s="7">
        <v>0</v>
      </c>
      <c r="AS104" s="7">
        <v>0</v>
      </c>
      <c r="AT104" s="7">
        <v>0</v>
      </c>
      <c r="AU104" s="7">
        <v>24927</v>
      </c>
      <c r="AV104" s="7">
        <v>0</v>
      </c>
      <c r="AW104" s="7">
        <v>0</v>
      </c>
      <c r="AX104" s="7">
        <v>0</v>
      </c>
      <c r="AY104" s="7">
        <v>25425.54</v>
      </c>
      <c r="AZ104" s="7">
        <v>0</v>
      </c>
      <c r="BA104" s="7">
        <v>0</v>
      </c>
      <c r="BB104" s="7">
        <v>0</v>
      </c>
      <c r="BC104" s="7">
        <v>47177.348179999994</v>
      </c>
      <c r="BD104" s="7">
        <v>46687.730059999994</v>
      </c>
      <c r="BE104" s="7">
        <v>6688.4750000000004</v>
      </c>
      <c r="BF104" s="7">
        <v>6659.5196500000002</v>
      </c>
      <c r="BG104" s="7">
        <v>15352.025</v>
      </c>
      <c r="BH104" s="7">
        <v>15044.11592</v>
      </c>
      <c r="BI104" s="7">
        <v>0</v>
      </c>
      <c r="BJ104" s="7">
        <v>0</v>
      </c>
      <c r="BK104" s="7">
        <v>38841.718690000002</v>
      </c>
      <c r="BL104" s="7">
        <v>4570.3378999999995</v>
      </c>
      <c r="BM104" s="7">
        <v>240.54410000000001</v>
      </c>
      <c r="BN104" s="7">
        <v>0</v>
      </c>
      <c r="BO104" s="7">
        <v>24346</v>
      </c>
      <c r="BP104" s="7">
        <v>0</v>
      </c>
      <c r="BQ104" s="7">
        <v>0</v>
      </c>
      <c r="BR104" s="7">
        <v>0</v>
      </c>
      <c r="BS104" s="7">
        <v>24346</v>
      </c>
      <c r="BT104" s="7">
        <v>0</v>
      </c>
      <c r="BU104" s="7">
        <v>0</v>
      </c>
      <c r="BV104" s="7">
        <v>0</v>
      </c>
      <c r="BW104" s="7">
        <v>24832.92</v>
      </c>
      <c r="BX104" s="7">
        <v>0</v>
      </c>
      <c r="BY104" s="7">
        <v>0</v>
      </c>
      <c r="BZ104" s="7">
        <v>0</v>
      </c>
      <c r="CA104" s="7">
        <v>47115.671459999998</v>
      </c>
      <c r="CB104" s="7">
        <v>6688.4750000000004</v>
      </c>
      <c r="CC104" s="7">
        <v>15044.11592</v>
      </c>
      <c r="CD104" s="7">
        <v>0</v>
      </c>
      <c r="CE104" s="7">
        <v>43692.44038</v>
      </c>
      <c r="CF104" s="7">
        <v>4570.3378999999995</v>
      </c>
      <c r="CG104" s="7">
        <v>240.54410000000001</v>
      </c>
      <c r="CH104" s="7">
        <v>0</v>
      </c>
      <c r="CI104" s="7">
        <v>24927</v>
      </c>
      <c r="CJ104" s="7">
        <v>0</v>
      </c>
      <c r="CK104" s="7">
        <v>0</v>
      </c>
      <c r="CL104" s="7">
        <v>0</v>
      </c>
      <c r="CM104" s="7">
        <v>46687.730059999994</v>
      </c>
      <c r="CN104" s="7">
        <v>6659.5196500000002</v>
      </c>
      <c r="CO104" s="7">
        <v>15044.11592</v>
      </c>
      <c r="CP104" s="7">
        <v>0</v>
      </c>
      <c r="CQ104" s="7">
        <v>38841.718690000002</v>
      </c>
      <c r="CR104" s="7">
        <v>4570.3378999999995</v>
      </c>
      <c r="CS104" s="7">
        <v>240.54410000000001</v>
      </c>
      <c r="CT104" s="7">
        <v>0</v>
      </c>
      <c r="CU104" s="7">
        <v>24346</v>
      </c>
      <c r="CV104" s="7">
        <v>0</v>
      </c>
      <c r="CW104" s="7">
        <v>0</v>
      </c>
      <c r="CX104" s="7">
        <v>0</v>
      </c>
      <c r="CY104" s="10" t="s">
        <v>258</v>
      </c>
    </row>
    <row r="105" spans="1:103" ht="408.6" customHeight="1" x14ac:dyDescent="0.25">
      <c r="A105" s="21" t="s">
        <v>228</v>
      </c>
      <c r="B105" s="3">
        <v>2444</v>
      </c>
      <c r="C105" s="11" t="s">
        <v>263</v>
      </c>
      <c r="D105" s="12" t="s">
        <v>282</v>
      </c>
      <c r="E105" s="11" t="s">
        <v>265</v>
      </c>
      <c r="F105" s="4"/>
      <c r="G105" s="4"/>
      <c r="H105" s="4"/>
      <c r="I105" s="4"/>
      <c r="J105" s="4"/>
      <c r="K105" s="4"/>
      <c r="L105" s="4"/>
      <c r="M105" s="4"/>
      <c r="N105" s="4"/>
      <c r="O105" s="4"/>
      <c r="P105" s="4"/>
      <c r="Q105" s="4"/>
      <c r="R105" s="4"/>
      <c r="S105" s="4"/>
      <c r="T105" s="4"/>
      <c r="U105" s="4"/>
      <c r="V105" s="4"/>
      <c r="W105" s="4"/>
      <c r="X105" s="4"/>
      <c r="Y105" s="4"/>
      <c r="Z105" s="4"/>
      <c r="AA105" s="4"/>
      <c r="AB105" s="4"/>
      <c r="AC105" s="4"/>
      <c r="AD105" s="45" t="s">
        <v>342</v>
      </c>
      <c r="AE105" s="7">
        <v>23818</v>
      </c>
      <c r="AF105" s="7">
        <v>23818</v>
      </c>
      <c r="AG105" s="7">
        <v>0</v>
      </c>
      <c r="AH105" s="7">
        <v>0</v>
      </c>
      <c r="AI105" s="7">
        <v>0</v>
      </c>
      <c r="AJ105" s="7">
        <v>0</v>
      </c>
      <c r="AK105" s="7">
        <v>0</v>
      </c>
      <c r="AL105" s="7">
        <v>0</v>
      </c>
      <c r="AM105" s="7">
        <v>23457</v>
      </c>
      <c r="AN105" s="7">
        <v>0</v>
      </c>
      <c r="AO105" s="7">
        <v>22857</v>
      </c>
      <c r="AP105" s="7">
        <v>0</v>
      </c>
      <c r="AQ105" s="7">
        <v>24223</v>
      </c>
      <c r="AR105" s="7">
        <v>0</v>
      </c>
      <c r="AS105" s="7">
        <v>23623</v>
      </c>
      <c r="AT105" s="7">
        <v>0</v>
      </c>
      <c r="AU105" s="7">
        <v>24223</v>
      </c>
      <c r="AV105" s="7">
        <v>0</v>
      </c>
      <c r="AW105" s="7">
        <v>23623</v>
      </c>
      <c r="AX105" s="7">
        <v>0</v>
      </c>
      <c r="AY105" s="7">
        <v>551099.6997</v>
      </c>
      <c r="AZ105" s="7">
        <v>0</v>
      </c>
      <c r="BA105" s="7">
        <v>0</v>
      </c>
      <c r="BB105" s="7">
        <v>0</v>
      </c>
      <c r="BC105" s="7">
        <v>23818</v>
      </c>
      <c r="BD105" s="7">
        <v>23818</v>
      </c>
      <c r="BE105" s="7">
        <v>0</v>
      </c>
      <c r="BF105" s="7">
        <v>0</v>
      </c>
      <c r="BG105" s="7">
        <v>0</v>
      </c>
      <c r="BH105" s="7">
        <v>0</v>
      </c>
      <c r="BI105" s="7">
        <v>0</v>
      </c>
      <c r="BJ105" s="7">
        <v>0</v>
      </c>
      <c r="BK105" s="7">
        <v>23457</v>
      </c>
      <c r="BL105" s="7">
        <v>0</v>
      </c>
      <c r="BM105" s="7">
        <v>22857</v>
      </c>
      <c r="BN105" s="7">
        <v>0</v>
      </c>
      <c r="BO105" s="7">
        <v>24223</v>
      </c>
      <c r="BP105" s="7">
        <v>0</v>
      </c>
      <c r="BQ105" s="7">
        <v>23623</v>
      </c>
      <c r="BR105" s="7">
        <v>0</v>
      </c>
      <c r="BS105" s="7">
        <v>24223</v>
      </c>
      <c r="BT105" s="7">
        <v>0</v>
      </c>
      <c r="BU105" s="7">
        <v>23623</v>
      </c>
      <c r="BV105" s="7">
        <v>0</v>
      </c>
      <c r="BW105" s="7">
        <v>551099.6997</v>
      </c>
      <c r="BX105" s="7">
        <v>0</v>
      </c>
      <c r="BY105" s="7">
        <v>0</v>
      </c>
      <c r="BZ105" s="7">
        <v>0</v>
      </c>
      <c r="CA105" s="7">
        <v>23818</v>
      </c>
      <c r="CB105" s="7">
        <v>0</v>
      </c>
      <c r="CC105" s="7">
        <v>0</v>
      </c>
      <c r="CD105" s="7">
        <v>0</v>
      </c>
      <c r="CE105" s="7">
        <v>23457</v>
      </c>
      <c r="CF105" s="7">
        <v>0</v>
      </c>
      <c r="CG105" s="7">
        <v>22857</v>
      </c>
      <c r="CH105" s="7">
        <v>0</v>
      </c>
      <c r="CI105" s="7">
        <v>24223</v>
      </c>
      <c r="CJ105" s="7">
        <v>0</v>
      </c>
      <c r="CK105" s="7">
        <v>23623</v>
      </c>
      <c r="CL105" s="7">
        <v>0</v>
      </c>
      <c r="CM105" s="7">
        <v>23818</v>
      </c>
      <c r="CN105" s="7">
        <v>0</v>
      </c>
      <c r="CO105" s="7">
        <v>0</v>
      </c>
      <c r="CP105" s="7">
        <v>0</v>
      </c>
      <c r="CQ105" s="7">
        <v>23457</v>
      </c>
      <c r="CR105" s="7">
        <v>0</v>
      </c>
      <c r="CS105" s="7">
        <v>22857</v>
      </c>
      <c r="CT105" s="7">
        <v>0</v>
      </c>
      <c r="CU105" s="7">
        <v>24223</v>
      </c>
      <c r="CV105" s="7">
        <v>0</v>
      </c>
      <c r="CW105" s="7">
        <v>23623</v>
      </c>
      <c r="CX105" s="7">
        <v>0</v>
      </c>
      <c r="CY105" s="10" t="s">
        <v>258</v>
      </c>
    </row>
    <row r="106" spans="1:103" ht="179.4" customHeight="1" x14ac:dyDescent="0.25">
      <c r="A106" s="22" t="s">
        <v>229</v>
      </c>
      <c r="B106" s="3">
        <v>2447</v>
      </c>
      <c r="C106" s="11" t="s">
        <v>263</v>
      </c>
      <c r="D106" s="12" t="s">
        <v>283</v>
      </c>
      <c r="E106" s="11" t="s">
        <v>265</v>
      </c>
      <c r="F106" s="4"/>
      <c r="G106" s="4"/>
      <c r="H106" s="4"/>
      <c r="I106" s="4"/>
      <c r="J106" s="4"/>
      <c r="K106" s="4"/>
      <c r="L106" s="4"/>
      <c r="M106" s="4"/>
      <c r="N106" s="4"/>
      <c r="O106" s="4"/>
      <c r="P106" s="4"/>
      <c r="Q106" s="4"/>
      <c r="R106" s="4"/>
      <c r="S106" s="4"/>
      <c r="T106" s="4"/>
      <c r="U106" s="4"/>
      <c r="V106" s="4"/>
      <c r="W106" s="4"/>
      <c r="X106" s="4"/>
      <c r="Y106" s="4"/>
      <c r="Z106" s="4"/>
      <c r="AA106" s="4"/>
      <c r="AB106" s="4"/>
      <c r="AC106" s="4"/>
      <c r="AD106" s="45" t="s">
        <v>343</v>
      </c>
      <c r="AE106" s="7">
        <v>13700.754200000001</v>
      </c>
      <c r="AF106" s="7">
        <v>13700.754200000001</v>
      </c>
      <c r="AG106" s="7">
        <v>0</v>
      </c>
      <c r="AH106" s="7">
        <v>0</v>
      </c>
      <c r="AI106" s="7">
        <v>4045</v>
      </c>
      <c r="AJ106" s="7">
        <v>4045</v>
      </c>
      <c r="AK106" s="7">
        <v>0</v>
      </c>
      <c r="AL106" s="7">
        <v>0</v>
      </c>
      <c r="AM106" s="7">
        <v>17689.5</v>
      </c>
      <c r="AN106" s="7">
        <v>0</v>
      </c>
      <c r="AO106" s="7">
        <v>4949</v>
      </c>
      <c r="AP106" s="7">
        <v>0</v>
      </c>
      <c r="AQ106" s="7">
        <v>15047</v>
      </c>
      <c r="AR106" s="7">
        <v>0</v>
      </c>
      <c r="AS106" s="7">
        <v>4949</v>
      </c>
      <c r="AT106" s="7">
        <v>0</v>
      </c>
      <c r="AU106" s="7">
        <v>15477</v>
      </c>
      <c r="AV106" s="7">
        <v>0</v>
      </c>
      <c r="AW106" s="7">
        <v>4949</v>
      </c>
      <c r="AX106" s="7">
        <v>0</v>
      </c>
      <c r="AY106" s="7">
        <v>15665</v>
      </c>
      <c r="AZ106" s="7">
        <v>0</v>
      </c>
      <c r="BA106" s="7">
        <v>0</v>
      </c>
      <c r="BB106" s="7">
        <v>0</v>
      </c>
      <c r="BC106" s="7">
        <v>13396.1872</v>
      </c>
      <c r="BD106" s="7">
        <v>13396.1872</v>
      </c>
      <c r="BE106" s="7">
        <v>0</v>
      </c>
      <c r="BF106" s="7">
        <v>0</v>
      </c>
      <c r="BG106" s="7">
        <v>4045</v>
      </c>
      <c r="BH106" s="7">
        <v>4045</v>
      </c>
      <c r="BI106" s="7">
        <v>0</v>
      </c>
      <c r="BJ106" s="7">
        <v>0</v>
      </c>
      <c r="BK106" s="7">
        <v>15317.5</v>
      </c>
      <c r="BL106" s="7">
        <v>0</v>
      </c>
      <c r="BM106" s="7">
        <v>4949</v>
      </c>
      <c r="BN106" s="7">
        <v>0</v>
      </c>
      <c r="BO106" s="7">
        <v>14677</v>
      </c>
      <c r="BP106" s="7">
        <v>0</v>
      </c>
      <c r="BQ106" s="7">
        <v>4949</v>
      </c>
      <c r="BR106" s="7">
        <v>0</v>
      </c>
      <c r="BS106" s="7">
        <v>14977</v>
      </c>
      <c r="BT106" s="7">
        <v>0</v>
      </c>
      <c r="BU106" s="7">
        <v>4949</v>
      </c>
      <c r="BV106" s="7">
        <v>0</v>
      </c>
      <c r="BW106" s="7">
        <v>14354</v>
      </c>
      <c r="BX106" s="7">
        <v>0</v>
      </c>
      <c r="BY106" s="7">
        <v>4949</v>
      </c>
      <c r="BZ106" s="7">
        <v>0</v>
      </c>
      <c r="CA106" s="7">
        <v>13700.754200000001</v>
      </c>
      <c r="CB106" s="7">
        <v>0</v>
      </c>
      <c r="CC106" s="7">
        <v>4045</v>
      </c>
      <c r="CD106" s="7">
        <v>0</v>
      </c>
      <c r="CE106" s="7">
        <v>17689.5</v>
      </c>
      <c r="CF106" s="7">
        <v>0</v>
      </c>
      <c r="CG106" s="7">
        <v>4949</v>
      </c>
      <c r="CH106" s="7">
        <v>0</v>
      </c>
      <c r="CI106" s="7">
        <v>15047</v>
      </c>
      <c r="CJ106" s="7">
        <v>0</v>
      </c>
      <c r="CK106" s="7">
        <v>4949</v>
      </c>
      <c r="CL106" s="7">
        <v>0</v>
      </c>
      <c r="CM106" s="7">
        <v>13396.1872</v>
      </c>
      <c r="CN106" s="7">
        <v>0</v>
      </c>
      <c r="CO106" s="7">
        <v>4045</v>
      </c>
      <c r="CP106" s="7">
        <v>0</v>
      </c>
      <c r="CQ106" s="7">
        <v>15317.5</v>
      </c>
      <c r="CR106" s="7">
        <v>0</v>
      </c>
      <c r="CS106" s="7">
        <v>4949</v>
      </c>
      <c r="CT106" s="7">
        <v>0</v>
      </c>
      <c r="CU106" s="7">
        <v>14677</v>
      </c>
      <c r="CV106" s="7">
        <v>0</v>
      </c>
      <c r="CW106" s="7">
        <v>4949</v>
      </c>
      <c r="CX106" s="7">
        <v>0</v>
      </c>
      <c r="CY106" s="10" t="s">
        <v>258</v>
      </c>
    </row>
    <row r="107" spans="1:103" ht="71.400000000000006" customHeight="1" x14ac:dyDescent="0.25">
      <c r="A107" s="22" t="s">
        <v>230</v>
      </c>
      <c r="B107" s="3">
        <v>2453</v>
      </c>
      <c r="C107" s="91" t="s">
        <v>263</v>
      </c>
      <c r="D107" s="93" t="s">
        <v>284</v>
      </c>
      <c r="E107" s="91" t="s">
        <v>265</v>
      </c>
      <c r="F107" s="4"/>
      <c r="G107" s="4"/>
      <c r="H107" s="4"/>
      <c r="I107" s="4"/>
      <c r="J107" s="4"/>
      <c r="K107" s="4"/>
      <c r="L107" s="4"/>
      <c r="M107" s="4"/>
      <c r="N107" s="4"/>
      <c r="O107" s="4"/>
      <c r="P107" s="4"/>
      <c r="Q107" s="4"/>
      <c r="R107" s="4"/>
      <c r="S107" s="4"/>
      <c r="T107" s="4"/>
      <c r="U107" s="4"/>
      <c r="V107" s="4"/>
      <c r="W107" s="4"/>
      <c r="X107" s="4"/>
      <c r="Y107" s="4"/>
      <c r="Z107" s="4"/>
      <c r="AA107" s="4"/>
      <c r="AB107" s="4"/>
      <c r="AC107" s="4"/>
      <c r="AD107" s="45" t="s">
        <v>342</v>
      </c>
      <c r="AE107" s="7">
        <v>292.26952999999997</v>
      </c>
      <c r="AF107" s="7">
        <v>292.26952999999997</v>
      </c>
      <c r="AG107" s="7">
        <v>0</v>
      </c>
      <c r="AH107" s="7">
        <v>0</v>
      </c>
      <c r="AI107" s="7">
        <v>186.54257999999999</v>
      </c>
      <c r="AJ107" s="7">
        <v>186.54257999999999</v>
      </c>
      <c r="AK107" s="7">
        <v>0</v>
      </c>
      <c r="AL107" s="7">
        <v>0</v>
      </c>
      <c r="AM107" s="7">
        <v>700</v>
      </c>
      <c r="AN107" s="7">
        <v>0</v>
      </c>
      <c r="AO107" s="7">
        <v>300</v>
      </c>
      <c r="AP107" s="7">
        <v>0</v>
      </c>
      <c r="AQ107" s="7">
        <v>400</v>
      </c>
      <c r="AR107" s="7">
        <v>0</v>
      </c>
      <c r="AS107" s="7">
        <v>0</v>
      </c>
      <c r="AT107" s="7">
        <v>0</v>
      </c>
      <c r="AU107" s="7">
        <v>400</v>
      </c>
      <c r="AV107" s="7">
        <v>0</v>
      </c>
      <c r="AW107" s="7">
        <v>0</v>
      </c>
      <c r="AX107" s="7">
        <v>0</v>
      </c>
      <c r="AY107" s="7">
        <v>400</v>
      </c>
      <c r="AZ107" s="7">
        <v>0</v>
      </c>
      <c r="BA107" s="7">
        <v>0</v>
      </c>
      <c r="BB107" s="7">
        <v>0</v>
      </c>
      <c r="BC107" s="7">
        <v>292.26952999999997</v>
      </c>
      <c r="BD107" s="7">
        <v>292.26952999999997</v>
      </c>
      <c r="BE107" s="7">
        <v>0</v>
      </c>
      <c r="BF107" s="7">
        <v>0</v>
      </c>
      <c r="BG107" s="7">
        <v>186.54257999999999</v>
      </c>
      <c r="BH107" s="7">
        <v>186.54257999999999</v>
      </c>
      <c r="BI107" s="7">
        <v>0</v>
      </c>
      <c r="BJ107" s="7">
        <v>0</v>
      </c>
      <c r="BK107" s="7">
        <v>700</v>
      </c>
      <c r="BL107" s="7">
        <v>0</v>
      </c>
      <c r="BM107" s="7">
        <v>300</v>
      </c>
      <c r="BN107" s="7">
        <v>0</v>
      </c>
      <c r="BO107" s="7">
        <v>400</v>
      </c>
      <c r="BP107" s="7">
        <v>0</v>
      </c>
      <c r="BQ107" s="7">
        <v>0</v>
      </c>
      <c r="BR107" s="7">
        <v>0</v>
      </c>
      <c r="BS107" s="7">
        <v>400</v>
      </c>
      <c r="BT107" s="7">
        <v>0</v>
      </c>
      <c r="BU107" s="7">
        <v>0</v>
      </c>
      <c r="BV107" s="7">
        <v>0</v>
      </c>
      <c r="BW107" s="7">
        <v>400</v>
      </c>
      <c r="BX107" s="7">
        <v>0</v>
      </c>
      <c r="BY107" s="7">
        <v>0</v>
      </c>
      <c r="BZ107" s="7">
        <v>0</v>
      </c>
      <c r="CA107" s="7">
        <v>292.26952999999997</v>
      </c>
      <c r="CB107" s="7">
        <v>0</v>
      </c>
      <c r="CC107" s="7">
        <v>186.54257999999999</v>
      </c>
      <c r="CD107" s="7">
        <v>0</v>
      </c>
      <c r="CE107" s="7">
        <v>700</v>
      </c>
      <c r="CF107" s="7">
        <v>0</v>
      </c>
      <c r="CG107" s="7">
        <v>300</v>
      </c>
      <c r="CH107" s="7">
        <v>0</v>
      </c>
      <c r="CI107" s="7">
        <v>400</v>
      </c>
      <c r="CJ107" s="7">
        <v>0</v>
      </c>
      <c r="CK107" s="7">
        <v>0</v>
      </c>
      <c r="CL107" s="7">
        <v>0</v>
      </c>
      <c r="CM107" s="7">
        <v>292.26952999999997</v>
      </c>
      <c r="CN107" s="7">
        <v>0</v>
      </c>
      <c r="CO107" s="7">
        <v>186.54257999999999</v>
      </c>
      <c r="CP107" s="7">
        <v>0</v>
      </c>
      <c r="CQ107" s="7">
        <v>700</v>
      </c>
      <c r="CR107" s="7">
        <v>0</v>
      </c>
      <c r="CS107" s="7">
        <v>300</v>
      </c>
      <c r="CT107" s="7">
        <v>0</v>
      </c>
      <c r="CU107" s="7">
        <v>400</v>
      </c>
      <c r="CV107" s="7">
        <v>0</v>
      </c>
      <c r="CW107" s="7">
        <v>0</v>
      </c>
      <c r="CX107" s="7">
        <v>0</v>
      </c>
      <c r="CY107" s="10" t="s">
        <v>258</v>
      </c>
    </row>
    <row r="108" spans="1:103" ht="81.599999999999994" customHeight="1" x14ac:dyDescent="0.25">
      <c r="A108" s="22" t="s">
        <v>231</v>
      </c>
      <c r="B108" s="3">
        <v>2454</v>
      </c>
      <c r="C108" s="92"/>
      <c r="D108" s="94"/>
      <c r="E108" s="92"/>
      <c r="F108" s="4"/>
      <c r="G108" s="4"/>
      <c r="H108" s="4"/>
      <c r="I108" s="4"/>
      <c r="J108" s="4"/>
      <c r="K108" s="4"/>
      <c r="L108" s="4"/>
      <c r="M108" s="4"/>
      <c r="N108" s="4"/>
      <c r="O108" s="4"/>
      <c r="P108" s="4"/>
      <c r="Q108" s="4"/>
      <c r="R108" s="4"/>
      <c r="S108" s="4"/>
      <c r="T108" s="4"/>
      <c r="U108" s="4"/>
      <c r="V108" s="4"/>
      <c r="W108" s="4"/>
      <c r="X108" s="4"/>
      <c r="Y108" s="4"/>
      <c r="Z108" s="4"/>
      <c r="AA108" s="4"/>
      <c r="AB108" s="4"/>
      <c r="AC108" s="4"/>
      <c r="AD108" s="46" t="s">
        <v>344</v>
      </c>
      <c r="AE108" s="7">
        <v>523.57600000000002</v>
      </c>
      <c r="AF108" s="7">
        <v>523.57600000000002</v>
      </c>
      <c r="AG108" s="7">
        <v>0</v>
      </c>
      <c r="AH108" s="7">
        <v>0</v>
      </c>
      <c r="AI108" s="7">
        <v>138.57599999999999</v>
      </c>
      <c r="AJ108" s="7">
        <v>138.57599999999999</v>
      </c>
      <c r="AK108" s="7">
        <v>0</v>
      </c>
      <c r="AL108" s="7">
        <v>0</v>
      </c>
      <c r="AM108" s="7">
        <v>410.09300000000002</v>
      </c>
      <c r="AN108" s="7">
        <v>0</v>
      </c>
      <c r="AO108" s="7">
        <v>165.09300000000002</v>
      </c>
      <c r="AP108" s="7">
        <v>0</v>
      </c>
      <c r="AQ108" s="7">
        <v>245</v>
      </c>
      <c r="AR108" s="7">
        <v>0</v>
      </c>
      <c r="AS108" s="7">
        <v>0</v>
      </c>
      <c r="AT108" s="7">
        <v>0</v>
      </c>
      <c r="AU108" s="7">
        <v>245</v>
      </c>
      <c r="AV108" s="7">
        <v>0</v>
      </c>
      <c r="AW108" s="7">
        <v>0</v>
      </c>
      <c r="AX108" s="7">
        <v>0</v>
      </c>
      <c r="AY108" s="7">
        <v>249.89999999999998</v>
      </c>
      <c r="AZ108" s="7">
        <v>0</v>
      </c>
      <c r="BA108" s="7">
        <v>0</v>
      </c>
      <c r="BB108" s="7">
        <v>0</v>
      </c>
      <c r="BC108" s="7">
        <v>523.57600000000002</v>
      </c>
      <c r="BD108" s="7">
        <v>523.57600000000002</v>
      </c>
      <c r="BE108" s="7">
        <v>0</v>
      </c>
      <c r="BF108" s="7">
        <v>0</v>
      </c>
      <c r="BG108" s="7">
        <v>138.57599999999999</v>
      </c>
      <c r="BH108" s="7">
        <v>138.57599999999999</v>
      </c>
      <c r="BI108" s="7">
        <v>0</v>
      </c>
      <c r="BJ108" s="7">
        <v>0</v>
      </c>
      <c r="BK108" s="7">
        <v>410.09300000000002</v>
      </c>
      <c r="BL108" s="7">
        <v>0</v>
      </c>
      <c r="BM108" s="7">
        <v>165.09300000000002</v>
      </c>
      <c r="BN108" s="7">
        <v>0</v>
      </c>
      <c r="BO108" s="7">
        <v>245</v>
      </c>
      <c r="BP108" s="7">
        <v>0</v>
      </c>
      <c r="BQ108" s="7">
        <v>0</v>
      </c>
      <c r="BR108" s="7">
        <v>0</v>
      </c>
      <c r="BS108" s="7">
        <v>245</v>
      </c>
      <c r="BT108" s="7">
        <v>0</v>
      </c>
      <c r="BU108" s="7">
        <v>0</v>
      </c>
      <c r="BV108" s="7">
        <v>0</v>
      </c>
      <c r="BW108" s="7">
        <v>249.89999999999998</v>
      </c>
      <c r="BX108" s="7">
        <v>0</v>
      </c>
      <c r="BY108" s="7">
        <v>0</v>
      </c>
      <c r="BZ108" s="7">
        <v>0</v>
      </c>
      <c r="CA108" s="7">
        <v>523.57600000000002</v>
      </c>
      <c r="CB108" s="7">
        <v>0</v>
      </c>
      <c r="CC108" s="7">
        <v>138.57599999999999</v>
      </c>
      <c r="CD108" s="7">
        <v>0</v>
      </c>
      <c r="CE108" s="7">
        <v>410.09300000000002</v>
      </c>
      <c r="CF108" s="7">
        <v>0</v>
      </c>
      <c r="CG108" s="7">
        <v>40.093000000000004</v>
      </c>
      <c r="CH108" s="7">
        <v>0</v>
      </c>
      <c r="CI108" s="7">
        <v>245</v>
      </c>
      <c r="CJ108" s="7">
        <v>0</v>
      </c>
      <c r="CK108" s="7">
        <v>0</v>
      </c>
      <c r="CL108" s="7">
        <v>0</v>
      </c>
      <c r="CM108" s="7">
        <v>523.57600000000002</v>
      </c>
      <c r="CN108" s="7">
        <v>0</v>
      </c>
      <c r="CO108" s="7">
        <v>138.57599999999999</v>
      </c>
      <c r="CP108" s="7">
        <v>0</v>
      </c>
      <c r="CQ108" s="7">
        <v>410.09300000000002</v>
      </c>
      <c r="CR108" s="7">
        <v>0</v>
      </c>
      <c r="CS108" s="7">
        <v>40.093000000000004</v>
      </c>
      <c r="CT108" s="7">
        <v>0</v>
      </c>
      <c r="CU108" s="7">
        <v>245</v>
      </c>
      <c r="CV108" s="7">
        <v>0</v>
      </c>
      <c r="CW108" s="7">
        <v>0</v>
      </c>
      <c r="CX108" s="7">
        <v>0</v>
      </c>
      <c r="CY108" s="10" t="s">
        <v>258</v>
      </c>
    </row>
    <row r="109" spans="1:103" ht="162" customHeight="1" x14ac:dyDescent="0.25">
      <c r="A109" s="22" t="s">
        <v>232</v>
      </c>
      <c r="B109" s="3">
        <v>2455</v>
      </c>
      <c r="C109" s="11" t="s">
        <v>263</v>
      </c>
      <c r="D109" s="12" t="s">
        <v>285</v>
      </c>
      <c r="E109" s="11" t="s">
        <v>265</v>
      </c>
      <c r="F109" s="4"/>
      <c r="G109" s="4"/>
      <c r="H109" s="4"/>
      <c r="I109" s="4"/>
      <c r="J109" s="4"/>
      <c r="K109" s="4"/>
      <c r="L109" s="4"/>
      <c r="M109" s="4"/>
      <c r="N109" s="4"/>
      <c r="O109" s="4"/>
      <c r="P109" s="4"/>
      <c r="Q109" s="4"/>
      <c r="R109" s="4"/>
      <c r="S109" s="4"/>
      <c r="T109" s="4"/>
      <c r="U109" s="4"/>
      <c r="V109" s="4"/>
      <c r="W109" s="4"/>
      <c r="X109" s="4"/>
      <c r="Y109" s="4"/>
      <c r="Z109" s="4"/>
      <c r="AA109" s="4"/>
      <c r="AB109" s="4"/>
      <c r="AC109" s="4"/>
      <c r="AD109" s="45" t="s">
        <v>333</v>
      </c>
      <c r="AE109" s="7">
        <v>2444.2922800000001</v>
      </c>
      <c r="AF109" s="7">
        <v>2444.2922800000001</v>
      </c>
      <c r="AG109" s="7">
        <v>0</v>
      </c>
      <c r="AH109" s="7">
        <v>0</v>
      </c>
      <c r="AI109" s="7">
        <v>0</v>
      </c>
      <c r="AJ109" s="7">
        <v>0</v>
      </c>
      <c r="AK109" s="7">
        <v>0</v>
      </c>
      <c r="AL109" s="7">
        <v>0</v>
      </c>
      <c r="AM109" s="7">
        <v>2284.1959999999999</v>
      </c>
      <c r="AN109" s="7">
        <v>0</v>
      </c>
      <c r="AO109" s="7">
        <v>0</v>
      </c>
      <c r="AP109" s="7">
        <v>0</v>
      </c>
      <c r="AQ109" s="7">
        <v>2284.1980000000003</v>
      </c>
      <c r="AR109" s="7">
        <v>0</v>
      </c>
      <c r="AS109" s="7">
        <v>0</v>
      </c>
      <c r="AT109" s="7">
        <v>0</v>
      </c>
      <c r="AU109" s="7">
        <v>2284.1980000000003</v>
      </c>
      <c r="AV109" s="7">
        <v>0</v>
      </c>
      <c r="AW109" s="7">
        <v>0</v>
      </c>
      <c r="AX109" s="7">
        <v>0</v>
      </c>
      <c r="AY109" s="7">
        <v>2382.9599200000002</v>
      </c>
      <c r="AZ109" s="7">
        <v>0</v>
      </c>
      <c r="BA109" s="7">
        <v>0</v>
      </c>
      <c r="BB109" s="7">
        <v>0</v>
      </c>
      <c r="BC109" s="7">
        <v>1571.8152799999998</v>
      </c>
      <c r="BD109" s="7">
        <v>1571.8152799999998</v>
      </c>
      <c r="BE109" s="7">
        <v>0</v>
      </c>
      <c r="BF109" s="7">
        <v>0</v>
      </c>
      <c r="BG109" s="7">
        <v>0</v>
      </c>
      <c r="BH109" s="7">
        <v>0</v>
      </c>
      <c r="BI109" s="7">
        <v>0</v>
      </c>
      <c r="BJ109" s="7">
        <v>0</v>
      </c>
      <c r="BK109" s="7">
        <v>1957.866</v>
      </c>
      <c r="BL109" s="7">
        <v>0</v>
      </c>
      <c r="BM109" s="7">
        <v>0</v>
      </c>
      <c r="BN109" s="7">
        <v>0</v>
      </c>
      <c r="BO109" s="7">
        <v>1817.6880000000001</v>
      </c>
      <c r="BP109" s="7">
        <v>0</v>
      </c>
      <c r="BQ109" s="7">
        <v>0</v>
      </c>
      <c r="BR109" s="7">
        <v>0</v>
      </c>
      <c r="BS109" s="7">
        <v>1817.6880000000001</v>
      </c>
      <c r="BT109" s="7">
        <v>0</v>
      </c>
      <c r="BU109" s="7">
        <v>0</v>
      </c>
      <c r="BV109" s="7">
        <v>0</v>
      </c>
      <c r="BW109" s="7">
        <v>1916.44992</v>
      </c>
      <c r="BX109" s="7">
        <v>0</v>
      </c>
      <c r="BY109" s="7">
        <v>0</v>
      </c>
      <c r="BZ109" s="7">
        <v>0</v>
      </c>
      <c r="CA109" s="7">
        <v>2444.2922800000001</v>
      </c>
      <c r="CB109" s="7">
        <v>0</v>
      </c>
      <c r="CC109" s="7">
        <v>0</v>
      </c>
      <c r="CD109" s="7">
        <v>0</v>
      </c>
      <c r="CE109" s="7">
        <v>2284.1959999999999</v>
      </c>
      <c r="CF109" s="7">
        <v>0</v>
      </c>
      <c r="CG109" s="7">
        <v>0</v>
      </c>
      <c r="CH109" s="7">
        <v>0</v>
      </c>
      <c r="CI109" s="7">
        <v>2284.1980000000003</v>
      </c>
      <c r="CJ109" s="7">
        <v>0</v>
      </c>
      <c r="CK109" s="7">
        <v>0</v>
      </c>
      <c r="CL109" s="7">
        <v>0</v>
      </c>
      <c r="CM109" s="7">
        <v>1571.8152799999998</v>
      </c>
      <c r="CN109" s="7">
        <v>0</v>
      </c>
      <c r="CO109" s="7">
        <v>0</v>
      </c>
      <c r="CP109" s="7">
        <v>0</v>
      </c>
      <c r="CQ109" s="7">
        <v>1957.866</v>
      </c>
      <c r="CR109" s="7">
        <v>0</v>
      </c>
      <c r="CS109" s="7">
        <v>0</v>
      </c>
      <c r="CT109" s="7">
        <v>0</v>
      </c>
      <c r="CU109" s="7">
        <v>1817.6880000000001</v>
      </c>
      <c r="CV109" s="7">
        <v>0</v>
      </c>
      <c r="CW109" s="7">
        <v>0</v>
      </c>
      <c r="CX109" s="7">
        <v>0</v>
      </c>
      <c r="CY109" s="10" t="s">
        <v>258</v>
      </c>
    </row>
    <row r="110" spans="1:103" ht="153" customHeight="1" x14ac:dyDescent="0.25">
      <c r="A110" s="22" t="s">
        <v>233</v>
      </c>
      <c r="B110" s="3">
        <v>2457</v>
      </c>
      <c r="C110" s="13" t="s">
        <v>263</v>
      </c>
      <c r="D110" s="14" t="s">
        <v>286</v>
      </c>
      <c r="E110" s="11" t="s">
        <v>265</v>
      </c>
      <c r="F110" s="4"/>
      <c r="G110" s="4"/>
      <c r="H110" s="4"/>
      <c r="I110" s="4"/>
      <c r="J110" s="4"/>
      <c r="K110" s="4"/>
      <c r="L110" s="4"/>
      <c r="M110" s="4"/>
      <c r="N110" s="4"/>
      <c r="O110" s="4"/>
      <c r="P110" s="4"/>
      <c r="Q110" s="4"/>
      <c r="R110" s="4"/>
      <c r="S110" s="4"/>
      <c r="T110" s="4"/>
      <c r="U110" s="4"/>
      <c r="V110" s="4"/>
      <c r="W110" s="4"/>
      <c r="X110" s="4"/>
      <c r="Y110" s="4"/>
      <c r="Z110" s="4"/>
      <c r="AA110" s="4"/>
      <c r="AB110" s="4"/>
      <c r="AC110" s="4"/>
      <c r="AD110" s="45" t="s">
        <v>338</v>
      </c>
      <c r="AE110" s="7">
        <v>0</v>
      </c>
      <c r="AF110" s="7">
        <v>0</v>
      </c>
      <c r="AG110" s="7">
        <v>0</v>
      </c>
      <c r="AH110" s="7">
        <v>0</v>
      </c>
      <c r="AI110" s="7">
        <v>0</v>
      </c>
      <c r="AJ110" s="7">
        <v>0</v>
      </c>
      <c r="AK110" s="7">
        <v>0</v>
      </c>
      <c r="AL110" s="7">
        <v>0</v>
      </c>
      <c r="AM110" s="7">
        <v>122</v>
      </c>
      <c r="AN110" s="7">
        <v>0</v>
      </c>
      <c r="AO110" s="7">
        <v>0</v>
      </c>
      <c r="AP110" s="7">
        <v>0</v>
      </c>
      <c r="AQ110" s="7">
        <v>122</v>
      </c>
      <c r="AR110" s="7">
        <v>0</v>
      </c>
      <c r="AS110" s="7">
        <v>0</v>
      </c>
      <c r="AT110" s="7">
        <v>0</v>
      </c>
      <c r="AU110" s="7">
        <v>122</v>
      </c>
      <c r="AV110" s="7">
        <v>0</v>
      </c>
      <c r="AW110" s="7">
        <v>0</v>
      </c>
      <c r="AX110" s="7">
        <v>0</v>
      </c>
      <c r="AY110" s="7">
        <v>124.44</v>
      </c>
      <c r="AZ110" s="7">
        <v>0</v>
      </c>
      <c r="BA110" s="7">
        <v>0</v>
      </c>
      <c r="BB110" s="7">
        <v>0</v>
      </c>
      <c r="BC110" s="7">
        <v>0</v>
      </c>
      <c r="BD110" s="7">
        <v>0</v>
      </c>
      <c r="BE110" s="7">
        <v>0</v>
      </c>
      <c r="BF110" s="7">
        <v>0</v>
      </c>
      <c r="BG110" s="7">
        <v>0</v>
      </c>
      <c r="BH110" s="7">
        <v>0</v>
      </c>
      <c r="BI110" s="7">
        <v>0</v>
      </c>
      <c r="BJ110" s="7">
        <v>0</v>
      </c>
      <c r="BK110" s="7">
        <v>122</v>
      </c>
      <c r="BL110" s="7">
        <v>0</v>
      </c>
      <c r="BM110" s="7">
        <v>0</v>
      </c>
      <c r="BN110" s="7">
        <v>0</v>
      </c>
      <c r="BO110" s="7">
        <v>122</v>
      </c>
      <c r="BP110" s="7">
        <v>0</v>
      </c>
      <c r="BQ110" s="7">
        <v>0</v>
      </c>
      <c r="BR110" s="7">
        <v>0</v>
      </c>
      <c r="BS110" s="7">
        <v>122</v>
      </c>
      <c r="BT110" s="7">
        <v>0</v>
      </c>
      <c r="BU110" s="7">
        <v>0</v>
      </c>
      <c r="BV110" s="7">
        <v>0</v>
      </c>
      <c r="BW110" s="7">
        <v>124.44</v>
      </c>
      <c r="BX110" s="7">
        <v>0</v>
      </c>
      <c r="BY110" s="7">
        <v>0</v>
      </c>
      <c r="BZ110" s="7">
        <v>0</v>
      </c>
      <c r="CA110" s="7">
        <v>0</v>
      </c>
      <c r="CB110" s="7">
        <v>0</v>
      </c>
      <c r="CC110" s="7">
        <v>0</v>
      </c>
      <c r="CD110" s="7">
        <v>0</v>
      </c>
      <c r="CE110" s="7">
        <v>122</v>
      </c>
      <c r="CF110" s="7">
        <v>0</v>
      </c>
      <c r="CG110" s="7">
        <v>0</v>
      </c>
      <c r="CH110" s="7">
        <v>0</v>
      </c>
      <c r="CI110" s="7">
        <v>122</v>
      </c>
      <c r="CJ110" s="7">
        <v>0</v>
      </c>
      <c r="CK110" s="7">
        <v>0</v>
      </c>
      <c r="CL110" s="7">
        <v>0</v>
      </c>
      <c r="CM110" s="7">
        <v>0</v>
      </c>
      <c r="CN110" s="7">
        <v>0</v>
      </c>
      <c r="CO110" s="7">
        <v>0</v>
      </c>
      <c r="CP110" s="7">
        <v>0</v>
      </c>
      <c r="CQ110" s="7">
        <v>122</v>
      </c>
      <c r="CR110" s="7">
        <v>0</v>
      </c>
      <c r="CS110" s="7">
        <v>0</v>
      </c>
      <c r="CT110" s="7">
        <v>0</v>
      </c>
      <c r="CU110" s="7">
        <v>122</v>
      </c>
      <c r="CV110" s="7">
        <v>0</v>
      </c>
      <c r="CW110" s="7">
        <v>0</v>
      </c>
      <c r="CX110" s="7">
        <v>0</v>
      </c>
      <c r="CY110" s="10" t="s">
        <v>258</v>
      </c>
    </row>
    <row r="111" spans="1:103" ht="96.6" x14ac:dyDescent="0.25">
      <c r="A111" s="2" t="s">
        <v>13</v>
      </c>
      <c r="B111" s="3">
        <v>2500</v>
      </c>
      <c r="C111" s="1" t="s">
        <v>83</v>
      </c>
      <c r="D111" s="1" t="s">
        <v>83</v>
      </c>
      <c r="E111" s="1" t="s">
        <v>83</v>
      </c>
      <c r="F111" s="1" t="s">
        <v>83</v>
      </c>
      <c r="G111" s="1" t="s">
        <v>83</v>
      </c>
      <c r="H111" s="1" t="s">
        <v>83</v>
      </c>
      <c r="I111" s="1" t="s">
        <v>83</v>
      </c>
      <c r="J111" s="1" t="s">
        <v>83</v>
      </c>
      <c r="K111" s="1" t="s">
        <v>83</v>
      </c>
      <c r="L111" s="1" t="s">
        <v>83</v>
      </c>
      <c r="M111" s="1" t="s">
        <v>83</v>
      </c>
      <c r="N111" s="1" t="s">
        <v>83</v>
      </c>
      <c r="O111" s="1" t="s">
        <v>83</v>
      </c>
      <c r="P111" s="1" t="s">
        <v>83</v>
      </c>
      <c r="Q111" s="1" t="s">
        <v>83</v>
      </c>
      <c r="R111" s="1" t="s">
        <v>83</v>
      </c>
      <c r="S111" s="1" t="s">
        <v>83</v>
      </c>
      <c r="T111" s="1" t="s">
        <v>83</v>
      </c>
      <c r="U111" s="1" t="s">
        <v>83</v>
      </c>
      <c r="V111" s="1" t="s">
        <v>83</v>
      </c>
      <c r="W111" s="1" t="s">
        <v>83</v>
      </c>
      <c r="X111" s="1" t="s">
        <v>83</v>
      </c>
      <c r="Y111" s="1" t="s">
        <v>83</v>
      </c>
      <c r="Z111" s="1" t="s">
        <v>83</v>
      </c>
      <c r="AA111" s="1" t="s">
        <v>83</v>
      </c>
      <c r="AB111" s="1" t="s">
        <v>83</v>
      </c>
      <c r="AC111" s="1" t="s">
        <v>83</v>
      </c>
      <c r="AD111" s="1" t="s">
        <v>83</v>
      </c>
      <c r="AE111" s="7">
        <f>AE113+AE114+AE115+AE116+AE117+AE118+AE119+AE120</f>
        <v>260901.28233999998</v>
      </c>
      <c r="AF111" s="7">
        <f t="shared" ref="AF111:CQ111" si="5">AF113+AF114+AF115+AF116+AF117+AF118+AF119+AF120</f>
        <v>260338.78168999997</v>
      </c>
      <c r="AG111" s="7">
        <f t="shared" si="5"/>
        <v>0</v>
      </c>
      <c r="AH111" s="7">
        <f t="shared" si="5"/>
        <v>0</v>
      </c>
      <c r="AI111" s="7">
        <f t="shared" si="5"/>
        <v>43488.414250000002</v>
      </c>
      <c r="AJ111" s="7">
        <f t="shared" si="5"/>
        <v>43488.414250000002</v>
      </c>
      <c r="AK111" s="7">
        <f t="shared" si="5"/>
        <v>0</v>
      </c>
      <c r="AL111" s="7">
        <f t="shared" si="5"/>
        <v>0</v>
      </c>
      <c r="AM111" s="7">
        <f t="shared" si="5"/>
        <v>279649.97665999999</v>
      </c>
      <c r="AN111" s="7">
        <f t="shared" si="5"/>
        <v>0</v>
      </c>
      <c r="AO111" s="7">
        <f t="shared" si="5"/>
        <v>49929.82</v>
      </c>
      <c r="AP111" s="7">
        <f t="shared" si="5"/>
        <v>0</v>
      </c>
      <c r="AQ111" s="7">
        <f t="shared" si="5"/>
        <v>282262.66874999995</v>
      </c>
      <c r="AR111" s="7">
        <f t="shared" si="5"/>
        <v>0</v>
      </c>
      <c r="AS111" s="7">
        <f t="shared" si="5"/>
        <v>46429.08</v>
      </c>
      <c r="AT111" s="7">
        <f t="shared" si="5"/>
        <v>0</v>
      </c>
      <c r="AU111" s="7">
        <f t="shared" si="5"/>
        <v>268425.33538999996</v>
      </c>
      <c r="AV111" s="7">
        <f t="shared" si="5"/>
        <v>0</v>
      </c>
      <c r="AW111" s="7">
        <f t="shared" si="5"/>
        <v>46429.08</v>
      </c>
      <c r="AX111" s="7">
        <f t="shared" si="5"/>
        <v>0</v>
      </c>
      <c r="AY111" s="7">
        <f t="shared" si="5"/>
        <v>274178.18186000001</v>
      </c>
      <c r="AZ111" s="7">
        <f t="shared" si="5"/>
        <v>0</v>
      </c>
      <c r="BA111" s="7">
        <f t="shared" si="5"/>
        <v>22813.152399999999</v>
      </c>
      <c r="BB111" s="7">
        <f t="shared" si="5"/>
        <v>0</v>
      </c>
      <c r="BC111" s="7">
        <f t="shared" si="5"/>
        <v>256924.42780999999</v>
      </c>
      <c r="BD111" s="7">
        <f t="shared" si="5"/>
        <v>256361.92515999996</v>
      </c>
      <c r="BE111" s="7">
        <f t="shared" si="5"/>
        <v>0</v>
      </c>
      <c r="BF111" s="7">
        <f t="shared" si="5"/>
        <v>0</v>
      </c>
      <c r="BG111" s="7">
        <f t="shared" si="5"/>
        <v>42770.214250000005</v>
      </c>
      <c r="BH111" s="7">
        <f t="shared" si="5"/>
        <v>42770.214250000005</v>
      </c>
      <c r="BI111" s="7">
        <f t="shared" si="5"/>
        <v>0</v>
      </c>
      <c r="BJ111" s="7">
        <f t="shared" si="5"/>
        <v>0</v>
      </c>
      <c r="BK111" s="7">
        <f t="shared" si="5"/>
        <v>277318.97665999999</v>
      </c>
      <c r="BL111" s="7">
        <f t="shared" si="5"/>
        <v>0</v>
      </c>
      <c r="BM111" s="7">
        <f t="shared" si="5"/>
        <v>49929.82</v>
      </c>
      <c r="BN111" s="7">
        <f t="shared" si="5"/>
        <v>0</v>
      </c>
      <c r="BO111" s="7">
        <f t="shared" si="5"/>
        <v>276965.84375</v>
      </c>
      <c r="BP111" s="7">
        <f t="shared" si="5"/>
        <v>0</v>
      </c>
      <c r="BQ111" s="7">
        <f t="shared" si="5"/>
        <v>46429.08</v>
      </c>
      <c r="BR111" s="7">
        <f t="shared" si="5"/>
        <v>0</v>
      </c>
      <c r="BS111" s="7">
        <f t="shared" si="5"/>
        <v>265292.25738999998</v>
      </c>
      <c r="BT111" s="7">
        <f t="shared" si="5"/>
        <v>0</v>
      </c>
      <c r="BU111" s="7">
        <f t="shared" si="5"/>
        <v>37660.080000000002</v>
      </c>
      <c r="BV111" s="7">
        <f t="shared" si="5"/>
        <v>0</v>
      </c>
      <c r="BW111" s="7">
        <f t="shared" si="5"/>
        <v>264901.80230000004</v>
      </c>
      <c r="BX111" s="7">
        <f t="shared" si="5"/>
        <v>0</v>
      </c>
      <c r="BY111" s="7">
        <f t="shared" si="5"/>
        <v>18349</v>
      </c>
      <c r="BZ111" s="7">
        <f t="shared" si="5"/>
        <v>0</v>
      </c>
      <c r="CA111" s="7">
        <f t="shared" si="5"/>
        <v>260338.78150999997</v>
      </c>
      <c r="CB111" s="7">
        <f t="shared" si="5"/>
        <v>0</v>
      </c>
      <c r="CC111" s="7">
        <f t="shared" si="5"/>
        <v>43488.414250000002</v>
      </c>
      <c r="CD111" s="7">
        <f t="shared" si="5"/>
        <v>0</v>
      </c>
      <c r="CE111" s="7">
        <f t="shared" si="5"/>
        <v>279649.97665999999</v>
      </c>
      <c r="CF111" s="7">
        <f t="shared" si="5"/>
        <v>0</v>
      </c>
      <c r="CG111" s="7">
        <f t="shared" si="5"/>
        <v>49929.82</v>
      </c>
      <c r="CH111" s="7">
        <f t="shared" si="5"/>
        <v>0</v>
      </c>
      <c r="CI111" s="7">
        <f t="shared" si="5"/>
        <v>282590.84194999997</v>
      </c>
      <c r="CJ111" s="7">
        <f t="shared" si="5"/>
        <v>0</v>
      </c>
      <c r="CK111" s="7">
        <f t="shared" si="5"/>
        <v>46429.08</v>
      </c>
      <c r="CL111" s="7">
        <f t="shared" si="5"/>
        <v>0</v>
      </c>
      <c r="CM111" s="7">
        <f t="shared" si="5"/>
        <v>242273.68515999996</v>
      </c>
      <c r="CN111" s="7">
        <f t="shared" si="5"/>
        <v>0</v>
      </c>
      <c r="CO111" s="7">
        <f t="shared" si="5"/>
        <v>42770.214250000005</v>
      </c>
      <c r="CP111" s="7">
        <f t="shared" si="5"/>
        <v>0</v>
      </c>
      <c r="CQ111" s="7">
        <f t="shared" si="5"/>
        <v>275914.08665999997</v>
      </c>
      <c r="CR111" s="7">
        <f t="shared" ref="CR111:CX111" si="6">CR113+CR114+CR115+CR116+CR117+CR118+CR119+CR120</f>
        <v>0</v>
      </c>
      <c r="CS111" s="7">
        <f t="shared" si="6"/>
        <v>49929.82</v>
      </c>
      <c r="CT111" s="7">
        <f t="shared" si="6"/>
        <v>0</v>
      </c>
      <c r="CU111" s="7">
        <f t="shared" si="6"/>
        <v>277286.01694999996</v>
      </c>
      <c r="CV111" s="7">
        <f t="shared" si="6"/>
        <v>0</v>
      </c>
      <c r="CW111" s="7">
        <f t="shared" si="6"/>
        <v>46429.08</v>
      </c>
      <c r="CX111" s="7">
        <f t="shared" si="6"/>
        <v>0</v>
      </c>
      <c r="CY111" s="4"/>
    </row>
    <row r="112" spans="1:103" x14ac:dyDescent="0.25">
      <c r="A112" s="2" t="s">
        <v>3</v>
      </c>
      <c r="B112" s="3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row>
    <row r="113" spans="1:103" ht="79.2" customHeight="1" x14ac:dyDescent="0.25">
      <c r="A113" s="20" t="s">
        <v>234</v>
      </c>
      <c r="B113" s="3">
        <v>2501</v>
      </c>
      <c r="C113" s="95" t="s">
        <v>263</v>
      </c>
      <c r="D113" s="96" t="s">
        <v>287</v>
      </c>
      <c r="E113" s="95" t="s">
        <v>265</v>
      </c>
      <c r="F113" s="4"/>
      <c r="G113" s="4"/>
      <c r="H113" s="4"/>
      <c r="I113" s="4"/>
      <c r="J113" s="4"/>
      <c r="K113" s="4"/>
      <c r="L113" s="4"/>
      <c r="M113" s="4"/>
      <c r="N113" s="4"/>
      <c r="O113" s="4"/>
      <c r="P113" s="4"/>
      <c r="Q113" s="4"/>
      <c r="R113" s="4"/>
      <c r="S113" s="4"/>
      <c r="T113" s="4"/>
      <c r="U113" s="4"/>
      <c r="V113" s="4"/>
      <c r="W113" s="4"/>
      <c r="X113" s="4"/>
      <c r="Y113" s="4"/>
      <c r="Z113" s="4"/>
      <c r="AA113" s="4"/>
      <c r="AB113" s="4"/>
      <c r="AC113" s="4"/>
      <c r="AD113" s="103" t="s">
        <v>345</v>
      </c>
      <c r="AE113" s="7">
        <v>52741.377650000002</v>
      </c>
      <c r="AF113" s="7">
        <v>52323.208849999995</v>
      </c>
      <c r="AG113" s="7">
        <v>0</v>
      </c>
      <c r="AH113" s="7">
        <v>0</v>
      </c>
      <c r="AI113" s="7">
        <v>1000</v>
      </c>
      <c r="AJ113" s="7">
        <v>1000</v>
      </c>
      <c r="AK113" s="7">
        <v>0</v>
      </c>
      <c r="AL113" s="7">
        <v>0</v>
      </c>
      <c r="AM113" s="7">
        <v>68947.860370000009</v>
      </c>
      <c r="AN113" s="7">
        <v>0</v>
      </c>
      <c r="AO113" s="7">
        <v>0</v>
      </c>
      <c r="AP113" s="7">
        <v>0</v>
      </c>
      <c r="AQ113" s="7">
        <v>80270.390749999991</v>
      </c>
      <c r="AR113" s="7">
        <v>0</v>
      </c>
      <c r="AS113" s="7">
        <v>0</v>
      </c>
      <c r="AT113" s="7">
        <v>0</v>
      </c>
      <c r="AU113" s="7">
        <v>63790.092389999983</v>
      </c>
      <c r="AV113" s="7">
        <v>0</v>
      </c>
      <c r="AW113" s="7">
        <v>0</v>
      </c>
      <c r="AX113" s="7">
        <v>0</v>
      </c>
      <c r="AY113" s="7">
        <v>56901.713999999993</v>
      </c>
      <c r="AZ113" s="7">
        <v>0</v>
      </c>
      <c r="BA113" s="7">
        <v>0</v>
      </c>
      <c r="BB113" s="7">
        <v>0</v>
      </c>
      <c r="BC113" s="7">
        <v>51702.178510000005</v>
      </c>
      <c r="BD113" s="7">
        <v>51284.009709999998</v>
      </c>
      <c r="BE113" s="7">
        <v>0</v>
      </c>
      <c r="BF113" s="7">
        <v>0</v>
      </c>
      <c r="BG113" s="7">
        <v>281.8</v>
      </c>
      <c r="BH113" s="7">
        <v>281.8</v>
      </c>
      <c r="BI113" s="7">
        <v>0</v>
      </c>
      <c r="BJ113" s="7">
        <v>0</v>
      </c>
      <c r="BK113" s="7">
        <v>68139.860370000009</v>
      </c>
      <c r="BL113" s="7">
        <v>0</v>
      </c>
      <c r="BM113" s="7">
        <v>0</v>
      </c>
      <c r="BN113" s="7">
        <v>0</v>
      </c>
      <c r="BO113" s="7">
        <v>75746.390749999991</v>
      </c>
      <c r="BP113" s="7">
        <v>0</v>
      </c>
      <c r="BQ113" s="7">
        <v>0</v>
      </c>
      <c r="BR113" s="7">
        <v>0</v>
      </c>
      <c r="BS113" s="7">
        <v>61403.092389999983</v>
      </c>
      <c r="BT113" s="7">
        <v>0</v>
      </c>
      <c r="BU113" s="7">
        <v>0</v>
      </c>
      <c r="BV113" s="7">
        <v>0</v>
      </c>
      <c r="BW113" s="7">
        <v>53663.713999999993</v>
      </c>
      <c r="BX113" s="7">
        <v>0</v>
      </c>
      <c r="BY113" s="7">
        <v>0</v>
      </c>
      <c r="BZ113" s="7">
        <v>0</v>
      </c>
      <c r="CA113" s="7">
        <v>52323.208849999995</v>
      </c>
      <c r="CB113" s="7">
        <v>0</v>
      </c>
      <c r="CC113" s="7">
        <v>1000</v>
      </c>
      <c r="CD113" s="7">
        <v>0</v>
      </c>
      <c r="CE113" s="7">
        <v>68947.860370000009</v>
      </c>
      <c r="CF113" s="7">
        <v>0</v>
      </c>
      <c r="CG113" s="7">
        <v>0</v>
      </c>
      <c r="CH113" s="7">
        <v>0</v>
      </c>
      <c r="CI113" s="7">
        <v>80270.390749999991</v>
      </c>
      <c r="CJ113" s="7">
        <v>0</v>
      </c>
      <c r="CK113" s="7">
        <v>0</v>
      </c>
      <c r="CL113" s="7">
        <v>0</v>
      </c>
      <c r="CM113" s="7">
        <v>37195.772420000001</v>
      </c>
      <c r="CN113" s="7">
        <v>0</v>
      </c>
      <c r="CO113" s="7">
        <v>281.8</v>
      </c>
      <c r="CP113" s="7">
        <v>0</v>
      </c>
      <c r="CQ113" s="7">
        <v>66734.97037000001</v>
      </c>
      <c r="CR113" s="7">
        <v>0</v>
      </c>
      <c r="CS113" s="7">
        <v>0</v>
      </c>
      <c r="CT113" s="7">
        <v>0</v>
      </c>
      <c r="CU113" s="7">
        <v>75746.390749999991</v>
      </c>
      <c r="CV113" s="7">
        <v>0</v>
      </c>
      <c r="CW113" s="7">
        <v>0</v>
      </c>
      <c r="CX113" s="7">
        <v>0</v>
      </c>
      <c r="CY113" s="10" t="s">
        <v>259</v>
      </c>
    </row>
    <row r="114" spans="1:103" ht="62.4" customHeight="1" x14ac:dyDescent="0.25">
      <c r="A114" s="20" t="s">
        <v>235</v>
      </c>
      <c r="B114" s="3">
        <v>2502</v>
      </c>
      <c r="C114" s="92"/>
      <c r="D114" s="94"/>
      <c r="E114" s="92"/>
      <c r="F114" s="4"/>
      <c r="G114" s="4"/>
      <c r="H114" s="4"/>
      <c r="I114" s="4"/>
      <c r="J114" s="4"/>
      <c r="K114" s="4"/>
      <c r="L114" s="4"/>
      <c r="M114" s="4"/>
      <c r="N114" s="4"/>
      <c r="O114" s="4"/>
      <c r="P114" s="4"/>
      <c r="Q114" s="4"/>
      <c r="R114" s="4"/>
      <c r="S114" s="4"/>
      <c r="T114" s="4"/>
      <c r="U114" s="4"/>
      <c r="V114" s="4"/>
      <c r="W114" s="4"/>
      <c r="X114" s="4"/>
      <c r="Y114" s="4"/>
      <c r="Z114" s="4"/>
      <c r="AA114" s="4"/>
      <c r="AB114" s="4"/>
      <c r="AC114" s="4"/>
      <c r="AD114" s="104"/>
      <c r="AE114" s="7">
        <v>64680.678759999995</v>
      </c>
      <c r="AF114" s="7">
        <v>64653.974799999996</v>
      </c>
      <c r="AG114" s="7">
        <v>0</v>
      </c>
      <c r="AH114" s="7">
        <v>0</v>
      </c>
      <c r="AI114" s="7">
        <v>0</v>
      </c>
      <c r="AJ114" s="7">
        <v>0</v>
      </c>
      <c r="AK114" s="7">
        <v>0</v>
      </c>
      <c r="AL114" s="7">
        <v>0</v>
      </c>
      <c r="AM114" s="7">
        <v>70368.352039999998</v>
      </c>
      <c r="AN114" s="7">
        <v>0</v>
      </c>
      <c r="AO114" s="7">
        <v>0</v>
      </c>
      <c r="AP114" s="7">
        <v>0</v>
      </c>
      <c r="AQ114" s="7">
        <v>70272</v>
      </c>
      <c r="AR114" s="7">
        <v>0</v>
      </c>
      <c r="AS114" s="7">
        <v>0</v>
      </c>
      <c r="AT114" s="7">
        <v>0</v>
      </c>
      <c r="AU114" s="7">
        <v>70272</v>
      </c>
      <c r="AV114" s="7">
        <v>0</v>
      </c>
      <c r="AW114" s="7">
        <v>0</v>
      </c>
      <c r="AX114" s="7">
        <v>0</v>
      </c>
      <c r="AY114" s="7">
        <v>70340</v>
      </c>
      <c r="AZ114" s="7">
        <v>0</v>
      </c>
      <c r="BA114" s="7">
        <v>0</v>
      </c>
      <c r="BB114" s="7">
        <v>0</v>
      </c>
      <c r="BC114" s="7">
        <v>64680.678759999995</v>
      </c>
      <c r="BD114" s="7">
        <v>64653.974799999996</v>
      </c>
      <c r="BE114" s="7">
        <v>0</v>
      </c>
      <c r="BF114" s="7">
        <v>0</v>
      </c>
      <c r="BG114" s="7">
        <v>0</v>
      </c>
      <c r="BH114" s="7">
        <v>0</v>
      </c>
      <c r="BI114" s="7">
        <v>0</v>
      </c>
      <c r="BJ114" s="7">
        <v>0</v>
      </c>
      <c r="BK114" s="7">
        <v>70368.352039999998</v>
      </c>
      <c r="BL114" s="7">
        <v>0</v>
      </c>
      <c r="BM114" s="7">
        <v>0</v>
      </c>
      <c r="BN114" s="7">
        <v>0</v>
      </c>
      <c r="BO114" s="7">
        <v>70272</v>
      </c>
      <c r="BP114" s="7">
        <v>0</v>
      </c>
      <c r="BQ114" s="7">
        <v>0</v>
      </c>
      <c r="BR114" s="7">
        <v>0</v>
      </c>
      <c r="BS114" s="7">
        <v>70272</v>
      </c>
      <c r="BT114" s="7">
        <v>0</v>
      </c>
      <c r="BU114" s="7">
        <v>0</v>
      </c>
      <c r="BV114" s="7">
        <v>0</v>
      </c>
      <c r="BW114" s="7">
        <v>70340</v>
      </c>
      <c r="BX114" s="7">
        <v>0</v>
      </c>
      <c r="BY114" s="7">
        <v>0</v>
      </c>
      <c r="BZ114" s="7">
        <v>0</v>
      </c>
      <c r="CA114" s="7">
        <v>64653.974799999996</v>
      </c>
      <c r="CB114" s="7">
        <v>0</v>
      </c>
      <c r="CC114" s="7">
        <v>0</v>
      </c>
      <c r="CD114" s="7">
        <v>0</v>
      </c>
      <c r="CE114" s="7">
        <v>70368.352039999998</v>
      </c>
      <c r="CF114" s="7">
        <v>0</v>
      </c>
      <c r="CG114" s="7">
        <v>0</v>
      </c>
      <c r="CH114" s="7">
        <v>0</v>
      </c>
      <c r="CI114" s="7">
        <v>70272</v>
      </c>
      <c r="CJ114" s="7">
        <v>0</v>
      </c>
      <c r="CK114" s="7">
        <v>0</v>
      </c>
      <c r="CL114" s="7">
        <v>0</v>
      </c>
      <c r="CM114" s="7">
        <v>64653.972090000003</v>
      </c>
      <c r="CN114" s="7">
        <v>0</v>
      </c>
      <c r="CO114" s="7">
        <v>0</v>
      </c>
      <c r="CP114" s="7">
        <v>0</v>
      </c>
      <c r="CQ114" s="7">
        <v>70368.352039999998</v>
      </c>
      <c r="CR114" s="7">
        <v>0</v>
      </c>
      <c r="CS114" s="7">
        <v>0</v>
      </c>
      <c r="CT114" s="7">
        <v>0</v>
      </c>
      <c r="CU114" s="7">
        <v>70272</v>
      </c>
      <c r="CV114" s="7">
        <v>0</v>
      </c>
      <c r="CW114" s="7">
        <v>0</v>
      </c>
      <c r="CX114" s="7">
        <v>0</v>
      </c>
      <c r="CY114" s="10" t="s">
        <v>259</v>
      </c>
    </row>
    <row r="115" spans="1:103" ht="70.2" customHeight="1" x14ac:dyDescent="0.25">
      <c r="A115" s="20" t="s">
        <v>236</v>
      </c>
      <c r="B115" s="3">
        <v>2504</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v>1301</v>
      </c>
      <c r="AE115" s="7">
        <v>54.152760000000001</v>
      </c>
      <c r="AF115" s="7">
        <v>54.152760000000001</v>
      </c>
      <c r="AG115" s="7">
        <v>0</v>
      </c>
      <c r="AH115" s="7">
        <v>0</v>
      </c>
      <c r="AI115" s="7">
        <v>0</v>
      </c>
      <c r="AJ115" s="7">
        <v>0</v>
      </c>
      <c r="AK115" s="7">
        <v>0</v>
      </c>
      <c r="AL115" s="7">
        <v>0</v>
      </c>
      <c r="AM115" s="7">
        <v>7.5342500000000001</v>
      </c>
      <c r="AN115" s="7">
        <v>0</v>
      </c>
      <c r="AO115" s="7">
        <v>0</v>
      </c>
      <c r="AP115" s="7">
        <v>0</v>
      </c>
      <c r="AQ115" s="7">
        <v>0</v>
      </c>
      <c r="AR115" s="7">
        <v>0</v>
      </c>
      <c r="AS115" s="7">
        <v>0</v>
      </c>
      <c r="AT115" s="7">
        <v>0</v>
      </c>
      <c r="AU115" s="7">
        <v>0</v>
      </c>
      <c r="AV115" s="7">
        <v>0</v>
      </c>
      <c r="AW115" s="7">
        <v>0</v>
      </c>
      <c r="AX115" s="7">
        <v>0</v>
      </c>
      <c r="AY115" s="7">
        <v>0</v>
      </c>
      <c r="AZ115" s="7">
        <v>0</v>
      </c>
      <c r="BA115" s="7">
        <v>0</v>
      </c>
      <c r="BB115" s="7">
        <v>0</v>
      </c>
      <c r="BC115" s="7">
        <v>54.152760000000001</v>
      </c>
      <c r="BD115" s="7">
        <v>54.152760000000001</v>
      </c>
      <c r="BE115" s="7">
        <v>0</v>
      </c>
      <c r="BF115" s="7">
        <v>0</v>
      </c>
      <c r="BG115" s="7">
        <v>0</v>
      </c>
      <c r="BH115" s="7">
        <v>0</v>
      </c>
      <c r="BI115" s="7">
        <v>0</v>
      </c>
      <c r="BJ115" s="7">
        <v>0</v>
      </c>
      <c r="BK115" s="7">
        <v>7.5342500000000001</v>
      </c>
      <c r="BL115" s="7">
        <v>0</v>
      </c>
      <c r="BM115" s="7">
        <v>0</v>
      </c>
      <c r="BN115" s="7">
        <v>0</v>
      </c>
      <c r="BO115" s="7">
        <v>0</v>
      </c>
      <c r="BP115" s="7">
        <v>0</v>
      </c>
      <c r="BQ115" s="7">
        <v>0</v>
      </c>
      <c r="BR115" s="7">
        <v>0</v>
      </c>
      <c r="BS115" s="7">
        <v>0</v>
      </c>
      <c r="BT115" s="7">
        <v>0</v>
      </c>
      <c r="BU115" s="7">
        <v>0</v>
      </c>
      <c r="BV115" s="7">
        <v>0</v>
      </c>
      <c r="BW115" s="7">
        <v>0</v>
      </c>
      <c r="BX115" s="7">
        <v>0</v>
      </c>
      <c r="BY115" s="7">
        <v>0</v>
      </c>
      <c r="BZ115" s="7">
        <v>0</v>
      </c>
      <c r="CA115" s="7">
        <v>54.152760000000001</v>
      </c>
      <c r="CB115" s="7">
        <v>0</v>
      </c>
      <c r="CC115" s="7">
        <v>0</v>
      </c>
      <c r="CD115" s="7">
        <v>0</v>
      </c>
      <c r="CE115" s="7">
        <v>7.5342500000000001</v>
      </c>
      <c r="CF115" s="7">
        <v>0</v>
      </c>
      <c r="CG115" s="7">
        <v>0</v>
      </c>
      <c r="CH115" s="7">
        <v>0</v>
      </c>
      <c r="CI115" s="7">
        <v>0</v>
      </c>
      <c r="CJ115" s="7">
        <v>0</v>
      </c>
      <c r="CK115" s="7">
        <v>0</v>
      </c>
      <c r="CL115" s="7">
        <v>0</v>
      </c>
      <c r="CM115" s="7">
        <v>54.152760000000001</v>
      </c>
      <c r="CN115" s="7">
        <v>0</v>
      </c>
      <c r="CO115" s="7">
        <v>0</v>
      </c>
      <c r="CP115" s="7">
        <v>0</v>
      </c>
      <c r="CQ115" s="7">
        <v>7.5342500000000001</v>
      </c>
      <c r="CR115" s="7">
        <v>0</v>
      </c>
      <c r="CS115" s="7">
        <v>0</v>
      </c>
      <c r="CT115" s="7">
        <v>0</v>
      </c>
      <c r="CU115" s="7">
        <v>0</v>
      </c>
      <c r="CV115" s="7">
        <v>0</v>
      </c>
      <c r="CW115" s="7">
        <v>0</v>
      </c>
      <c r="CX115" s="7">
        <v>0</v>
      </c>
      <c r="CY115" s="10" t="s">
        <v>258</v>
      </c>
    </row>
    <row r="116" spans="1:103" ht="154.19999999999999" customHeight="1" x14ac:dyDescent="0.25">
      <c r="A116" s="20" t="s">
        <v>239</v>
      </c>
      <c r="B116" s="3">
        <v>2508</v>
      </c>
      <c r="C116" s="11" t="s">
        <v>263</v>
      </c>
      <c r="D116" s="12" t="s">
        <v>288</v>
      </c>
      <c r="E116" s="11" t="s">
        <v>265</v>
      </c>
      <c r="F116" s="4"/>
      <c r="G116" s="4"/>
      <c r="H116" s="4"/>
      <c r="I116" s="4"/>
      <c r="J116" s="4"/>
      <c r="K116" s="4"/>
      <c r="L116" s="4"/>
      <c r="M116" s="4"/>
      <c r="N116" s="4"/>
      <c r="O116" s="4"/>
      <c r="P116" s="4"/>
      <c r="Q116" s="4"/>
      <c r="R116" s="4"/>
      <c r="S116" s="4"/>
      <c r="T116" s="4"/>
      <c r="U116" s="4"/>
      <c r="V116" s="4"/>
      <c r="W116" s="4"/>
      <c r="X116" s="4"/>
      <c r="Y116" s="4"/>
      <c r="Z116" s="4"/>
      <c r="AA116" s="4"/>
      <c r="AB116" s="4"/>
      <c r="AC116" s="4"/>
      <c r="AD116" s="10" t="s">
        <v>346</v>
      </c>
      <c r="AE116" s="7">
        <v>132570.80317</v>
      </c>
      <c r="AF116" s="7">
        <v>132453.17528</v>
      </c>
      <c r="AG116" s="7">
        <v>0</v>
      </c>
      <c r="AH116" s="7">
        <v>0</v>
      </c>
      <c r="AI116" s="7">
        <v>33230.69425</v>
      </c>
      <c r="AJ116" s="7">
        <v>33230.69425</v>
      </c>
      <c r="AK116" s="7">
        <v>0</v>
      </c>
      <c r="AL116" s="7">
        <v>0</v>
      </c>
      <c r="AM116" s="7">
        <v>128546.93</v>
      </c>
      <c r="AN116" s="7">
        <v>0</v>
      </c>
      <c r="AO116" s="7">
        <v>42140</v>
      </c>
      <c r="AP116" s="7">
        <v>0</v>
      </c>
      <c r="AQ116" s="7">
        <v>125043.658</v>
      </c>
      <c r="AR116" s="7">
        <v>0</v>
      </c>
      <c r="AS116" s="7">
        <v>42140</v>
      </c>
      <c r="AT116" s="7">
        <v>0</v>
      </c>
      <c r="AU116" s="7">
        <v>125686.62300000001</v>
      </c>
      <c r="AV116" s="7">
        <v>0</v>
      </c>
      <c r="AW116" s="7">
        <v>42140</v>
      </c>
      <c r="AX116" s="7">
        <v>0</v>
      </c>
      <c r="AY116" s="7">
        <v>142472.31545999998</v>
      </c>
      <c r="AZ116" s="7">
        <v>0</v>
      </c>
      <c r="BA116" s="7">
        <v>18349</v>
      </c>
      <c r="BB116" s="7">
        <v>0</v>
      </c>
      <c r="BC116" s="7">
        <v>129656.45778</v>
      </c>
      <c r="BD116" s="7">
        <v>129538.82788999997</v>
      </c>
      <c r="BE116" s="7">
        <v>0</v>
      </c>
      <c r="BF116" s="7">
        <v>0</v>
      </c>
      <c r="BG116" s="7">
        <v>33230.69425</v>
      </c>
      <c r="BH116" s="7">
        <v>33230.69425</v>
      </c>
      <c r="BI116" s="7">
        <v>0</v>
      </c>
      <c r="BJ116" s="7">
        <v>0</v>
      </c>
      <c r="BK116" s="7">
        <v>127023.93</v>
      </c>
      <c r="BL116" s="7">
        <v>0</v>
      </c>
      <c r="BM116" s="7">
        <v>42140</v>
      </c>
      <c r="BN116" s="7">
        <v>0</v>
      </c>
      <c r="BO116" s="7">
        <v>124270.833</v>
      </c>
      <c r="BP116" s="7">
        <v>0</v>
      </c>
      <c r="BQ116" s="7">
        <v>42140</v>
      </c>
      <c r="BR116" s="7">
        <v>0</v>
      </c>
      <c r="BS116" s="7">
        <v>124940.545</v>
      </c>
      <c r="BT116" s="7">
        <v>0</v>
      </c>
      <c r="BU116" s="7">
        <v>33371</v>
      </c>
      <c r="BV116" s="7">
        <v>0</v>
      </c>
      <c r="BW116" s="7">
        <v>136433.93590000001</v>
      </c>
      <c r="BX116" s="7">
        <v>0</v>
      </c>
      <c r="BY116" s="7">
        <v>18349</v>
      </c>
      <c r="BZ116" s="7">
        <v>0</v>
      </c>
      <c r="CA116" s="7">
        <v>132453.17509999999</v>
      </c>
      <c r="CB116" s="7">
        <v>0</v>
      </c>
      <c r="CC116" s="7">
        <v>33230.69425</v>
      </c>
      <c r="CD116" s="7">
        <v>0</v>
      </c>
      <c r="CE116" s="7">
        <v>128546.93</v>
      </c>
      <c r="CF116" s="7">
        <v>0</v>
      </c>
      <c r="CG116" s="7">
        <v>42140</v>
      </c>
      <c r="CH116" s="7">
        <v>0</v>
      </c>
      <c r="CI116" s="7">
        <v>125371.83119999999</v>
      </c>
      <c r="CJ116" s="7">
        <v>0</v>
      </c>
      <c r="CK116" s="7">
        <v>42140</v>
      </c>
      <c r="CL116" s="7">
        <v>0</v>
      </c>
      <c r="CM116" s="7">
        <v>129538.82788999997</v>
      </c>
      <c r="CN116" s="7">
        <v>0</v>
      </c>
      <c r="CO116" s="7">
        <v>33230.69425</v>
      </c>
      <c r="CP116" s="7">
        <v>0</v>
      </c>
      <c r="CQ116" s="7">
        <v>127023.93</v>
      </c>
      <c r="CR116" s="7">
        <v>0</v>
      </c>
      <c r="CS116" s="7">
        <v>42140</v>
      </c>
      <c r="CT116" s="7">
        <v>0</v>
      </c>
      <c r="CU116" s="7">
        <v>124591.00619999999</v>
      </c>
      <c r="CV116" s="7">
        <v>0</v>
      </c>
      <c r="CW116" s="7">
        <v>42140</v>
      </c>
      <c r="CX116" s="7">
        <v>0</v>
      </c>
      <c r="CY116" s="10" t="s">
        <v>259</v>
      </c>
    </row>
    <row r="117" spans="1:103" ht="140.4" customHeight="1" x14ac:dyDescent="0.25">
      <c r="A117" s="20" t="s">
        <v>240</v>
      </c>
      <c r="B117" s="3">
        <v>2511</v>
      </c>
      <c r="C117" s="11" t="s">
        <v>263</v>
      </c>
      <c r="D117" s="12" t="s">
        <v>290</v>
      </c>
      <c r="E117" s="11" t="s">
        <v>265</v>
      </c>
      <c r="F117" s="4"/>
      <c r="G117" s="4"/>
      <c r="H117" s="4"/>
      <c r="I117" s="4"/>
      <c r="J117" s="4"/>
      <c r="K117" s="4"/>
      <c r="L117" s="4"/>
      <c r="M117" s="4"/>
      <c r="N117" s="4"/>
      <c r="O117" s="4"/>
      <c r="P117" s="4"/>
      <c r="Q117" s="4"/>
      <c r="R117" s="4"/>
      <c r="S117" s="4"/>
      <c r="T117" s="4"/>
      <c r="U117" s="4"/>
      <c r="V117" s="4"/>
      <c r="W117" s="4"/>
      <c r="X117" s="4"/>
      <c r="Y117" s="4"/>
      <c r="Z117" s="4"/>
      <c r="AA117" s="4"/>
      <c r="AB117" s="4"/>
      <c r="AC117" s="4"/>
      <c r="AD117" s="46" t="s">
        <v>334</v>
      </c>
      <c r="AE117" s="7">
        <v>1400</v>
      </c>
      <c r="AF117" s="7">
        <v>1400</v>
      </c>
      <c r="AG117" s="7">
        <v>0</v>
      </c>
      <c r="AH117" s="7">
        <v>0</v>
      </c>
      <c r="AI117" s="7">
        <v>1400</v>
      </c>
      <c r="AJ117" s="7">
        <v>1400</v>
      </c>
      <c r="AK117" s="7">
        <v>0</v>
      </c>
      <c r="AL117" s="7">
        <v>0</v>
      </c>
      <c r="AM117" s="7">
        <v>0</v>
      </c>
      <c r="AN117" s="7">
        <v>0</v>
      </c>
      <c r="AO117" s="7">
        <v>0</v>
      </c>
      <c r="AP117" s="7">
        <v>0</v>
      </c>
      <c r="AQ117" s="7">
        <v>0</v>
      </c>
      <c r="AR117" s="7">
        <v>0</v>
      </c>
      <c r="AS117" s="7">
        <v>0</v>
      </c>
      <c r="AT117" s="7">
        <v>0</v>
      </c>
      <c r="AU117" s="7">
        <v>0</v>
      </c>
      <c r="AV117" s="7">
        <v>0</v>
      </c>
      <c r="AW117" s="7">
        <v>0</v>
      </c>
      <c r="AX117" s="7">
        <v>0</v>
      </c>
      <c r="AY117" s="7">
        <v>0</v>
      </c>
      <c r="AZ117" s="7">
        <v>0</v>
      </c>
      <c r="BA117" s="7">
        <v>0</v>
      </c>
      <c r="BB117" s="7">
        <v>0</v>
      </c>
      <c r="BC117" s="7">
        <v>1400</v>
      </c>
      <c r="BD117" s="7">
        <v>1400</v>
      </c>
      <c r="BE117" s="7">
        <v>0</v>
      </c>
      <c r="BF117" s="7">
        <v>0</v>
      </c>
      <c r="BG117" s="7">
        <v>1400</v>
      </c>
      <c r="BH117" s="7">
        <v>1400</v>
      </c>
      <c r="BI117" s="7">
        <v>0</v>
      </c>
      <c r="BJ117" s="7">
        <v>0</v>
      </c>
      <c r="BK117" s="7">
        <v>0</v>
      </c>
      <c r="BL117" s="7">
        <v>0</v>
      </c>
      <c r="BM117" s="7">
        <v>0</v>
      </c>
      <c r="BN117" s="7">
        <v>0</v>
      </c>
      <c r="BO117" s="7">
        <v>0</v>
      </c>
      <c r="BP117" s="7">
        <v>0</v>
      </c>
      <c r="BQ117" s="7">
        <v>0</v>
      </c>
      <c r="BR117" s="7">
        <v>0</v>
      </c>
      <c r="BS117" s="7">
        <v>0</v>
      </c>
      <c r="BT117" s="7">
        <v>0</v>
      </c>
      <c r="BU117" s="7">
        <v>0</v>
      </c>
      <c r="BV117" s="7">
        <v>0</v>
      </c>
      <c r="BW117" s="7">
        <v>0</v>
      </c>
      <c r="BX117" s="7">
        <v>0</v>
      </c>
      <c r="BY117" s="7">
        <v>0</v>
      </c>
      <c r="BZ117" s="7">
        <v>0</v>
      </c>
      <c r="CA117" s="7">
        <v>1400</v>
      </c>
      <c r="CB117" s="7">
        <v>0</v>
      </c>
      <c r="CC117" s="7">
        <v>1400</v>
      </c>
      <c r="CD117" s="7">
        <v>0</v>
      </c>
      <c r="CE117" s="7">
        <v>0</v>
      </c>
      <c r="CF117" s="7">
        <v>0</v>
      </c>
      <c r="CG117" s="7">
        <v>0</v>
      </c>
      <c r="CH117" s="7">
        <v>0</v>
      </c>
      <c r="CI117" s="7">
        <v>0</v>
      </c>
      <c r="CJ117" s="7">
        <v>0</v>
      </c>
      <c r="CK117" s="7">
        <v>0</v>
      </c>
      <c r="CL117" s="7">
        <v>0</v>
      </c>
      <c r="CM117" s="7">
        <v>1400</v>
      </c>
      <c r="CN117" s="7">
        <v>0</v>
      </c>
      <c r="CO117" s="7">
        <v>1400</v>
      </c>
      <c r="CP117" s="7">
        <v>0</v>
      </c>
      <c r="CQ117" s="7">
        <v>0</v>
      </c>
      <c r="CR117" s="7">
        <v>0</v>
      </c>
      <c r="CS117" s="7">
        <v>0</v>
      </c>
      <c r="CT117" s="7">
        <v>0</v>
      </c>
      <c r="CU117" s="7">
        <v>0</v>
      </c>
      <c r="CV117" s="7">
        <v>0</v>
      </c>
      <c r="CW117" s="7">
        <v>0</v>
      </c>
      <c r="CX117" s="7">
        <v>0</v>
      </c>
      <c r="CY117" s="10" t="s">
        <v>258</v>
      </c>
    </row>
    <row r="118" spans="1:103" ht="138" x14ac:dyDescent="0.25">
      <c r="A118" s="20" t="s">
        <v>241</v>
      </c>
      <c r="B118" s="3">
        <v>2513</v>
      </c>
      <c r="C118" s="11" t="s">
        <v>263</v>
      </c>
      <c r="D118" s="12" t="s">
        <v>289</v>
      </c>
      <c r="E118" s="11" t="s">
        <v>265</v>
      </c>
      <c r="F118" s="4"/>
      <c r="G118" s="4"/>
      <c r="H118" s="4"/>
      <c r="I118" s="4"/>
      <c r="J118" s="4"/>
      <c r="K118" s="4"/>
      <c r="L118" s="4"/>
      <c r="M118" s="4"/>
      <c r="N118" s="4"/>
      <c r="O118" s="4"/>
      <c r="P118" s="4"/>
      <c r="Q118" s="4"/>
      <c r="R118" s="4"/>
      <c r="S118" s="4"/>
      <c r="T118" s="4"/>
      <c r="U118" s="4"/>
      <c r="V118" s="4"/>
      <c r="W118" s="4"/>
      <c r="X118" s="4"/>
      <c r="Y118" s="4"/>
      <c r="Z118" s="4"/>
      <c r="AA118" s="4"/>
      <c r="AB118" s="4"/>
      <c r="AC118" s="4"/>
      <c r="AD118" s="46" t="s">
        <v>354</v>
      </c>
      <c r="AE118" s="7">
        <v>797</v>
      </c>
      <c r="AF118" s="7">
        <v>797</v>
      </c>
      <c r="AG118" s="7">
        <v>0</v>
      </c>
      <c r="AH118" s="7">
        <v>0</v>
      </c>
      <c r="AI118" s="7">
        <v>0</v>
      </c>
      <c r="AJ118" s="7">
        <v>0</v>
      </c>
      <c r="AK118" s="7">
        <v>0</v>
      </c>
      <c r="AL118" s="7">
        <v>0</v>
      </c>
      <c r="AM118" s="7">
        <v>1500</v>
      </c>
      <c r="AN118" s="7">
        <v>0</v>
      </c>
      <c r="AO118" s="7">
        <v>0</v>
      </c>
      <c r="AP118" s="7">
        <v>0</v>
      </c>
      <c r="AQ118" s="7">
        <v>0</v>
      </c>
      <c r="AR118" s="7">
        <v>0</v>
      </c>
      <c r="AS118" s="7">
        <v>0</v>
      </c>
      <c r="AT118" s="7">
        <v>0</v>
      </c>
      <c r="AU118" s="7">
        <v>2000</v>
      </c>
      <c r="AV118" s="7">
        <v>0</v>
      </c>
      <c r="AW118" s="7">
        <v>0</v>
      </c>
      <c r="AX118" s="7">
        <v>0</v>
      </c>
      <c r="AY118" s="7">
        <v>0</v>
      </c>
      <c r="AZ118" s="7">
        <v>0</v>
      </c>
      <c r="BA118" s="7">
        <v>0</v>
      </c>
      <c r="BB118" s="7">
        <v>0</v>
      </c>
      <c r="BC118" s="7">
        <v>797</v>
      </c>
      <c r="BD118" s="7">
        <v>797</v>
      </c>
      <c r="BE118" s="7">
        <v>0</v>
      </c>
      <c r="BF118" s="7">
        <v>0</v>
      </c>
      <c r="BG118" s="7">
        <v>0</v>
      </c>
      <c r="BH118" s="7">
        <v>0</v>
      </c>
      <c r="BI118" s="7">
        <v>0</v>
      </c>
      <c r="BJ118" s="7">
        <v>0</v>
      </c>
      <c r="BK118" s="7">
        <v>1500</v>
      </c>
      <c r="BL118" s="7">
        <v>0</v>
      </c>
      <c r="BM118" s="7">
        <v>0</v>
      </c>
      <c r="BN118" s="7">
        <v>0</v>
      </c>
      <c r="BO118" s="7">
        <v>0</v>
      </c>
      <c r="BP118" s="7">
        <v>0</v>
      </c>
      <c r="BQ118" s="7">
        <v>0</v>
      </c>
      <c r="BR118" s="7">
        <v>0</v>
      </c>
      <c r="BS118" s="7">
        <v>2000</v>
      </c>
      <c r="BT118" s="7">
        <v>0</v>
      </c>
      <c r="BU118" s="7">
        <v>0</v>
      </c>
      <c r="BV118" s="7">
        <v>0</v>
      </c>
      <c r="BW118" s="7">
        <v>0</v>
      </c>
      <c r="BX118" s="7">
        <v>0</v>
      </c>
      <c r="BY118" s="7">
        <v>0</v>
      </c>
      <c r="BZ118" s="7">
        <v>0</v>
      </c>
      <c r="CA118" s="7">
        <v>797</v>
      </c>
      <c r="CB118" s="7">
        <v>0</v>
      </c>
      <c r="CC118" s="7">
        <v>0</v>
      </c>
      <c r="CD118" s="7">
        <v>0</v>
      </c>
      <c r="CE118" s="7">
        <v>1500</v>
      </c>
      <c r="CF118" s="7">
        <v>0</v>
      </c>
      <c r="CG118" s="7">
        <v>0</v>
      </c>
      <c r="CH118" s="7">
        <v>0</v>
      </c>
      <c r="CI118" s="7">
        <v>0</v>
      </c>
      <c r="CJ118" s="7">
        <v>0</v>
      </c>
      <c r="CK118" s="7">
        <v>0</v>
      </c>
      <c r="CL118" s="7">
        <v>0</v>
      </c>
      <c r="CM118" s="7">
        <v>797</v>
      </c>
      <c r="CN118" s="7">
        <v>0</v>
      </c>
      <c r="CO118" s="7">
        <v>0</v>
      </c>
      <c r="CP118" s="7">
        <v>0</v>
      </c>
      <c r="CQ118" s="7">
        <v>1500</v>
      </c>
      <c r="CR118" s="7">
        <v>0</v>
      </c>
      <c r="CS118" s="7">
        <v>0</v>
      </c>
      <c r="CT118" s="7">
        <v>0</v>
      </c>
      <c r="CU118" s="7">
        <v>0</v>
      </c>
      <c r="CV118" s="7">
        <v>0</v>
      </c>
      <c r="CW118" s="7">
        <v>0</v>
      </c>
      <c r="CX118" s="7">
        <v>0</v>
      </c>
      <c r="CY118" s="10" t="s">
        <v>258</v>
      </c>
    </row>
    <row r="119" spans="1:103" ht="174.6" customHeight="1" x14ac:dyDescent="0.25">
      <c r="A119" s="20" t="s">
        <v>242</v>
      </c>
      <c r="B119" s="3">
        <v>2520</v>
      </c>
      <c r="C119" s="15" t="s">
        <v>263</v>
      </c>
      <c r="D119" s="16" t="s">
        <v>291</v>
      </c>
      <c r="E119" s="15" t="s">
        <v>265</v>
      </c>
      <c r="F119" s="4"/>
      <c r="G119" s="4"/>
      <c r="H119" s="4"/>
      <c r="I119" s="4"/>
      <c r="J119" s="4"/>
      <c r="K119" s="4"/>
      <c r="L119" s="4"/>
      <c r="M119" s="4"/>
      <c r="N119" s="4"/>
      <c r="O119" s="4"/>
      <c r="P119" s="4"/>
      <c r="Q119" s="4"/>
      <c r="R119" s="4"/>
      <c r="S119" s="4"/>
      <c r="T119" s="4"/>
      <c r="U119" s="4"/>
      <c r="V119" s="4"/>
      <c r="W119" s="4"/>
      <c r="X119" s="4"/>
      <c r="Y119" s="4"/>
      <c r="Z119" s="4"/>
      <c r="AA119" s="4"/>
      <c r="AB119" s="4"/>
      <c r="AC119" s="4"/>
      <c r="AD119" s="46" t="s">
        <v>334</v>
      </c>
      <c r="AE119" s="7">
        <v>8018.09</v>
      </c>
      <c r="AF119" s="7">
        <v>8018.09</v>
      </c>
      <c r="AG119" s="7">
        <v>0</v>
      </c>
      <c r="AH119" s="7">
        <v>0</v>
      </c>
      <c r="AI119" s="7">
        <v>7857.72</v>
      </c>
      <c r="AJ119" s="7">
        <v>7857.72</v>
      </c>
      <c r="AK119" s="7">
        <v>0</v>
      </c>
      <c r="AL119" s="7">
        <v>0</v>
      </c>
      <c r="AM119" s="7">
        <v>7979.3</v>
      </c>
      <c r="AN119" s="7">
        <v>0</v>
      </c>
      <c r="AO119" s="7">
        <v>7789.82</v>
      </c>
      <c r="AP119" s="7">
        <v>0</v>
      </c>
      <c r="AQ119" s="7">
        <v>4376.62</v>
      </c>
      <c r="AR119" s="7">
        <v>0</v>
      </c>
      <c r="AS119" s="7">
        <v>4289.08</v>
      </c>
      <c r="AT119" s="7">
        <v>0</v>
      </c>
      <c r="AU119" s="7">
        <v>4376.62</v>
      </c>
      <c r="AV119" s="7">
        <v>0</v>
      </c>
      <c r="AW119" s="7">
        <v>4289.08</v>
      </c>
      <c r="AX119" s="7">
        <v>0</v>
      </c>
      <c r="AY119" s="7">
        <v>4464.1523999999999</v>
      </c>
      <c r="AZ119" s="7">
        <v>0</v>
      </c>
      <c r="BA119" s="7">
        <v>4464.1523999999999</v>
      </c>
      <c r="BB119" s="7">
        <v>0</v>
      </c>
      <c r="BC119" s="7">
        <v>8018.09</v>
      </c>
      <c r="BD119" s="7">
        <v>8018.09</v>
      </c>
      <c r="BE119" s="7">
        <v>0</v>
      </c>
      <c r="BF119" s="7">
        <v>0</v>
      </c>
      <c r="BG119" s="7">
        <v>7857.72</v>
      </c>
      <c r="BH119" s="7">
        <v>7857.72</v>
      </c>
      <c r="BI119" s="7">
        <v>0</v>
      </c>
      <c r="BJ119" s="7">
        <v>0</v>
      </c>
      <c r="BK119" s="7">
        <v>7979.3</v>
      </c>
      <c r="BL119" s="7">
        <v>0</v>
      </c>
      <c r="BM119" s="7">
        <v>7789.82</v>
      </c>
      <c r="BN119" s="7">
        <v>0</v>
      </c>
      <c r="BO119" s="7">
        <v>4376.62</v>
      </c>
      <c r="BP119" s="7">
        <v>0</v>
      </c>
      <c r="BQ119" s="7">
        <v>4289.08</v>
      </c>
      <c r="BR119" s="7">
        <v>0</v>
      </c>
      <c r="BS119" s="7">
        <v>4376.62</v>
      </c>
      <c r="BT119" s="7">
        <v>0</v>
      </c>
      <c r="BU119" s="7">
        <v>4289.08</v>
      </c>
      <c r="BV119" s="7">
        <v>0</v>
      </c>
      <c r="BW119" s="7">
        <v>4464.1523999999999</v>
      </c>
      <c r="BX119" s="7">
        <v>0</v>
      </c>
      <c r="BY119" s="7">
        <v>0</v>
      </c>
      <c r="BZ119" s="7">
        <v>0</v>
      </c>
      <c r="CA119" s="7">
        <v>8018.09</v>
      </c>
      <c r="CB119" s="7">
        <v>0</v>
      </c>
      <c r="CC119" s="7">
        <v>7857.72</v>
      </c>
      <c r="CD119" s="7">
        <v>0</v>
      </c>
      <c r="CE119" s="7">
        <v>7979.3</v>
      </c>
      <c r="CF119" s="7">
        <v>0</v>
      </c>
      <c r="CG119" s="7">
        <v>7789.82</v>
      </c>
      <c r="CH119" s="7">
        <v>0</v>
      </c>
      <c r="CI119" s="7">
        <v>4376.62</v>
      </c>
      <c r="CJ119" s="7">
        <v>0</v>
      </c>
      <c r="CK119" s="7">
        <v>4289.08</v>
      </c>
      <c r="CL119" s="7">
        <v>0</v>
      </c>
      <c r="CM119" s="7">
        <v>8018.09</v>
      </c>
      <c r="CN119" s="7">
        <v>0</v>
      </c>
      <c r="CO119" s="7">
        <v>7857.72</v>
      </c>
      <c r="CP119" s="7">
        <v>0</v>
      </c>
      <c r="CQ119" s="7">
        <v>7979.3</v>
      </c>
      <c r="CR119" s="7">
        <v>0</v>
      </c>
      <c r="CS119" s="7">
        <v>7789.82</v>
      </c>
      <c r="CT119" s="7">
        <v>0</v>
      </c>
      <c r="CU119" s="7">
        <v>4376.62</v>
      </c>
      <c r="CV119" s="7">
        <v>0</v>
      </c>
      <c r="CW119" s="7">
        <v>4289.08</v>
      </c>
      <c r="CX119" s="7">
        <v>0</v>
      </c>
      <c r="CY119" s="10" t="s">
        <v>258</v>
      </c>
    </row>
    <row r="120" spans="1:103" ht="333" customHeight="1" x14ac:dyDescent="0.25">
      <c r="A120" s="20" t="s">
        <v>243</v>
      </c>
      <c r="B120" s="3">
        <v>2521</v>
      </c>
      <c r="C120" s="15" t="s">
        <v>292</v>
      </c>
      <c r="D120" s="17" t="s">
        <v>293</v>
      </c>
      <c r="E120" s="15" t="s">
        <v>294</v>
      </c>
      <c r="F120" s="4"/>
      <c r="G120" s="4"/>
      <c r="H120" s="4"/>
      <c r="I120" s="4"/>
      <c r="J120" s="4"/>
      <c r="K120" s="4"/>
      <c r="L120" s="4"/>
      <c r="M120" s="4"/>
      <c r="N120" s="4"/>
      <c r="O120" s="4"/>
      <c r="P120" s="4"/>
      <c r="Q120" s="4"/>
      <c r="R120" s="4"/>
      <c r="S120" s="4"/>
      <c r="T120" s="4"/>
      <c r="U120" s="4"/>
      <c r="V120" s="4"/>
      <c r="W120" s="4"/>
      <c r="X120" s="4"/>
      <c r="Y120" s="4"/>
      <c r="Z120" s="4"/>
      <c r="AA120" s="4"/>
      <c r="AB120" s="4"/>
      <c r="AC120" s="4"/>
      <c r="AD120" s="10" t="s">
        <v>347</v>
      </c>
      <c r="AE120" s="7">
        <v>639.17999999999995</v>
      </c>
      <c r="AF120" s="7">
        <v>639.17999999999995</v>
      </c>
      <c r="AG120" s="7">
        <v>0</v>
      </c>
      <c r="AH120" s="7">
        <v>0</v>
      </c>
      <c r="AI120" s="7">
        <v>0</v>
      </c>
      <c r="AJ120" s="7">
        <v>0</v>
      </c>
      <c r="AK120" s="7">
        <v>0</v>
      </c>
      <c r="AL120" s="7">
        <v>0</v>
      </c>
      <c r="AM120" s="7">
        <v>2300</v>
      </c>
      <c r="AN120" s="7">
        <v>0</v>
      </c>
      <c r="AO120" s="7">
        <v>0</v>
      </c>
      <c r="AP120" s="7">
        <v>0</v>
      </c>
      <c r="AQ120" s="7">
        <v>2300</v>
      </c>
      <c r="AR120" s="7">
        <v>0</v>
      </c>
      <c r="AS120" s="7">
        <v>0</v>
      </c>
      <c r="AT120" s="7">
        <v>0</v>
      </c>
      <c r="AU120" s="7">
        <v>2300</v>
      </c>
      <c r="AV120" s="7">
        <v>0</v>
      </c>
      <c r="AW120" s="7">
        <v>0</v>
      </c>
      <c r="AX120" s="7">
        <v>0</v>
      </c>
      <c r="AY120" s="7">
        <v>0</v>
      </c>
      <c r="AZ120" s="7">
        <v>0</v>
      </c>
      <c r="BA120" s="7">
        <v>0</v>
      </c>
      <c r="BB120" s="7">
        <v>0</v>
      </c>
      <c r="BC120" s="7">
        <v>615.87</v>
      </c>
      <c r="BD120" s="7">
        <v>615.87</v>
      </c>
      <c r="BE120" s="7">
        <v>0</v>
      </c>
      <c r="BF120" s="7">
        <v>0</v>
      </c>
      <c r="BG120" s="7">
        <v>0</v>
      </c>
      <c r="BH120" s="7">
        <v>0</v>
      </c>
      <c r="BI120" s="7">
        <v>0</v>
      </c>
      <c r="BJ120" s="7">
        <v>0</v>
      </c>
      <c r="BK120" s="7">
        <v>2300</v>
      </c>
      <c r="BL120" s="7">
        <v>0</v>
      </c>
      <c r="BM120" s="7">
        <v>0</v>
      </c>
      <c r="BN120" s="7">
        <v>0</v>
      </c>
      <c r="BO120" s="7">
        <v>2300</v>
      </c>
      <c r="BP120" s="7">
        <v>0</v>
      </c>
      <c r="BQ120" s="7">
        <v>0</v>
      </c>
      <c r="BR120" s="7">
        <v>0</v>
      </c>
      <c r="BS120" s="7">
        <v>2300</v>
      </c>
      <c r="BT120" s="7">
        <v>0</v>
      </c>
      <c r="BU120" s="7">
        <v>0</v>
      </c>
      <c r="BV120" s="7">
        <v>0</v>
      </c>
      <c r="BW120" s="7">
        <v>0</v>
      </c>
      <c r="BX120" s="7">
        <v>0</v>
      </c>
      <c r="BY120" s="7">
        <v>0</v>
      </c>
      <c r="BZ120" s="7">
        <v>0</v>
      </c>
      <c r="CA120" s="7">
        <v>639.17999999999995</v>
      </c>
      <c r="CB120" s="7">
        <v>0</v>
      </c>
      <c r="CC120" s="7">
        <v>0</v>
      </c>
      <c r="CD120" s="7">
        <v>0</v>
      </c>
      <c r="CE120" s="7">
        <v>2300</v>
      </c>
      <c r="CF120" s="7">
        <v>0</v>
      </c>
      <c r="CG120" s="7">
        <v>0</v>
      </c>
      <c r="CH120" s="7">
        <v>0</v>
      </c>
      <c r="CI120" s="7">
        <v>2300</v>
      </c>
      <c r="CJ120" s="7">
        <v>0</v>
      </c>
      <c r="CK120" s="7">
        <v>0</v>
      </c>
      <c r="CL120" s="7">
        <v>0</v>
      </c>
      <c r="CM120" s="7">
        <v>615.87</v>
      </c>
      <c r="CN120" s="7">
        <v>0</v>
      </c>
      <c r="CO120" s="7">
        <v>0</v>
      </c>
      <c r="CP120" s="7">
        <v>0</v>
      </c>
      <c r="CQ120" s="7">
        <v>2300</v>
      </c>
      <c r="CR120" s="7">
        <v>0</v>
      </c>
      <c r="CS120" s="7">
        <v>0</v>
      </c>
      <c r="CT120" s="7">
        <v>0</v>
      </c>
      <c r="CU120" s="7">
        <v>2300</v>
      </c>
      <c r="CV120" s="7">
        <v>0</v>
      </c>
      <c r="CW120" s="7">
        <v>0</v>
      </c>
      <c r="CX120" s="7">
        <v>0</v>
      </c>
      <c r="CY120" s="10" t="s">
        <v>258</v>
      </c>
    </row>
    <row r="121" spans="1:103" ht="96.6" x14ac:dyDescent="0.25">
      <c r="A121" s="2" t="s">
        <v>14</v>
      </c>
      <c r="B121" s="3">
        <v>2600</v>
      </c>
      <c r="C121" s="1" t="s">
        <v>83</v>
      </c>
      <c r="D121" s="1" t="s">
        <v>83</v>
      </c>
      <c r="E121" s="1" t="s">
        <v>83</v>
      </c>
      <c r="F121" s="1" t="s">
        <v>83</v>
      </c>
      <c r="G121" s="1" t="s">
        <v>83</v>
      </c>
      <c r="H121" s="1" t="s">
        <v>83</v>
      </c>
      <c r="I121" s="1" t="s">
        <v>83</v>
      </c>
      <c r="J121" s="1" t="s">
        <v>83</v>
      </c>
      <c r="K121" s="1" t="s">
        <v>83</v>
      </c>
      <c r="L121" s="1" t="s">
        <v>83</v>
      </c>
      <c r="M121" s="1" t="s">
        <v>83</v>
      </c>
      <c r="N121" s="1" t="s">
        <v>83</v>
      </c>
      <c r="O121" s="1" t="s">
        <v>83</v>
      </c>
      <c r="P121" s="1" t="s">
        <v>83</v>
      </c>
      <c r="Q121" s="1" t="s">
        <v>83</v>
      </c>
      <c r="R121" s="1" t="s">
        <v>83</v>
      </c>
      <c r="S121" s="1" t="s">
        <v>83</v>
      </c>
      <c r="T121" s="1" t="s">
        <v>83</v>
      </c>
      <c r="U121" s="1" t="s">
        <v>83</v>
      </c>
      <c r="V121" s="1" t="s">
        <v>83</v>
      </c>
      <c r="W121" s="1" t="s">
        <v>83</v>
      </c>
      <c r="X121" s="1" t="s">
        <v>83</v>
      </c>
      <c r="Y121" s="1" t="s">
        <v>83</v>
      </c>
      <c r="Z121" s="1" t="s">
        <v>83</v>
      </c>
      <c r="AA121" s="1" t="s">
        <v>83</v>
      </c>
      <c r="AB121" s="1" t="s">
        <v>83</v>
      </c>
      <c r="AC121" s="1" t="s">
        <v>83</v>
      </c>
      <c r="AD121" s="1" t="s">
        <v>83</v>
      </c>
      <c r="AE121" s="7">
        <f>AE122+AE126+AE130+AE134</f>
        <v>12791.249110000001</v>
      </c>
      <c r="AF121" s="7">
        <f t="shared" ref="AF121:CQ121" si="7">AF122+AF126+AF130+AF134</f>
        <v>12790.754150000001</v>
      </c>
      <c r="AG121" s="7">
        <f t="shared" si="7"/>
        <v>0</v>
      </c>
      <c r="AH121" s="7">
        <f t="shared" si="7"/>
        <v>0</v>
      </c>
      <c r="AI121" s="7">
        <f t="shared" si="7"/>
        <v>0</v>
      </c>
      <c r="AJ121" s="7">
        <f t="shared" si="7"/>
        <v>0</v>
      </c>
      <c r="AK121" s="7">
        <f t="shared" si="7"/>
        <v>0</v>
      </c>
      <c r="AL121" s="7">
        <f t="shared" si="7"/>
        <v>0</v>
      </c>
      <c r="AM121" s="7">
        <f t="shared" si="7"/>
        <v>16373</v>
      </c>
      <c r="AN121" s="7">
        <f t="shared" si="7"/>
        <v>0</v>
      </c>
      <c r="AO121" s="7">
        <f t="shared" si="7"/>
        <v>0</v>
      </c>
      <c r="AP121" s="7">
        <f t="shared" si="7"/>
        <v>0</v>
      </c>
      <c r="AQ121" s="7">
        <f t="shared" si="7"/>
        <v>16490</v>
      </c>
      <c r="AR121" s="7">
        <f t="shared" si="7"/>
        <v>0</v>
      </c>
      <c r="AS121" s="7">
        <f t="shared" si="7"/>
        <v>0</v>
      </c>
      <c r="AT121" s="7">
        <f t="shared" si="7"/>
        <v>0</v>
      </c>
      <c r="AU121" s="7">
        <f t="shared" si="7"/>
        <v>16612</v>
      </c>
      <c r="AV121" s="7">
        <f t="shared" si="7"/>
        <v>0</v>
      </c>
      <c r="AW121" s="7">
        <f t="shared" si="7"/>
        <v>0</v>
      </c>
      <c r="AX121" s="7">
        <f t="shared" si="7"/>
        <v>0</v>
      </c>
      <c r="AY121" s="7">
        <f t="shared" si="7"/>
        <v>16944.239999999998</v>
      </c>
      <c r="AZ121" s="7">
        <f t="shared" si="7"/>
        <v>0</v>
      </c>
      <c r="BA121" s="7">
        <f t="shared" si="7"/>
        <v>0</v>
      </c>
      <c r="BB121" s="7">
        <f t="shared" si="7"/>
        <v>0</v>
      </c>
      <c r="BC121" s="7">
        <f t="shared" si="7"/>
        <v>12791.249110000001</v>
      </c>
      <c r="BD121" s="7">
        <f t="shared" si="7"/>
        <v>12790.754150000001</v>
      </c>
      <c r="BE121" s="7">
        <f t="shared" si="7"/>
        <v>0</v>
      </c>
      <c r="BF121" s="7">
        <f t="shared" si="7"/>
        <v>0</v>
      </c>
      <c r="BG121" s="7">
        <f t="shared" si="7"/>
        <v>0</v>
      </c>
      <c r="BH121" s="7">
        <f t="shared" si="7"/>
        <v>0</v>
      </c>
      <c r="BI121" s="7">
        <f t="shared" si="7"/>
        <v>0</v>
      </c>
      <c r="BJ121" s="7">
        <f t="shared" si="7"/>
        <v>0</v>
      </c>
      <c r="BK121" s="7">
        <f t="shared" si="7"/>
        <v>16373</v>
      </c>
      <c r="BL121" s="7">
        <f t="shared" si="7"/>
        <v>0</v>
      </c>
      <c r="BM121" s="7">
        <f t="shared" si="7"/>
        <v>0</v>
      </c>
      <c r="BN121" s="7">
        <f t="shared" si="7"/>
        <v>0</v>
      </c>
      <c r="BO121" s="7">
        <f t="shared" si="7"/>
        <v>16490</v>
      </c>
      <c r="BP121" s="7">
        <f t="shared" si="7"/>
        <v>0</v>
      </c>
      <c r="BQ121" s="7">
        <f t="shared" si="7"/>
        <v>0</v>
      </c>
      <c r="BR121" s="7">
        <f t="shared" si="7"/>
        <v>0</v>
      </c>
      <c r="BS121" s="7">
        <f t="shared" si="7"/>
        <v>16612</v>
      </c>
      <c r="BT121" s="7">
        <f t="shared" si="7"/>
        <v>0</v>
      </c>
      <c r="BU121" s="7">
        <f t="shared" si="7"/>
        <v>0</v>
      </c>
      <c r="BV121" s="7">
        <f t="shared" si="7"/>
        <v>0</v>
      </c>
      <c r="BW121" s="7">
        <f t="shared" si="7"/>
        <v>16944.239999999998</v>
      </c>
      <c r="BX121" s="7">
        <f t="shared" si="7"/>
        <v>0</v>
      </c>
      <c r="BY121" s="7">
        <f t="shared" si="7"/>
        <v>0</v>
      </c>
      <c r="BZ121" s="7">
        <f t="shared" si="7"/>
        <v>0</v>
      </c>
      <c r="CA121" s="7">
        <f t="shared" si="7"/>
        <v>12790.754150000001</v>
      </c>
      <c r="CB121" s="7">
        <f t="shared" si="7"/>
        <v>0</v>
      </c>
      <c r="CC121" s="7">
        <f t="shared" si="7"/>
        <v>0</v>
      </c>
      <c r="CD121" s="7">
        <f t="shared" si="7"/>
        <v>0</v>
      </c>
      <c r="CE121" s="7">
        <f t="shared" si="7"/>
        <v>16373</v>
      </c>
      <c r="CF121" s="7">
        <f t="shared" si="7"/>
        <v>0</v>
      </c>
      <c r="CG121" s="7">
        <f t="shared" si="7"/>
        <v>0</v>
      </c>
      <c r="CH121" s="7">
        <f t="shared" si="7"/>
        <v>0</v>
      </c>
      <c r="CI121" s="7">
        <f t="shared" si="7"/>
        <v>16490</v>
      </c>
      <c r="CJ121" s="7">
        <f t="shared" si="7"/>
        <v>0</v>
      </c>
      <c r="CK121" s="7">
        <f t="shared" si="7"/>
        <v>0</v>
      </c>
      <c r="CL121" s="7">
        <f t="shared" si="7"/>
        <v>0</v>
      </c>
      <c r="CM121" s="7">
        <f t="shared" si="7"/>
        <v>12790.754150000001</v>
      </c>
      <c r="CN121" s="7">
        <f t="shared" si="7"/>
        <v>0</v>
      </c>
      <c r="CO121" s="7">
        <f t="shared" si="7"/>
        <v>0</v>
      </c>
      <c r="CP121" s="7">
        <f t="shared" si="7"/>
        <v>0</v>
      </c>
      <c r="CQ121" s="7">
        <f t="shared" si="7"/>
        <v>16373</v>
      </c>
      <c r="CR121" s="7">
        <f t="shared" ref="CR121:CX121" si="8">CR122+CR126+CR130+CR134</f>
        <v>0</v>
      </c>
      <c r="CS121" s="7">
        <f t="shared" si="8"/>
        <v>0</v>
      </c>
      <c r="CT121" s="7">
        <f t="shared" si="8"/>
        <v>0</v>
      </c>
      <c r="CU121" s="7">
        <f t="shared" si="8"/>
        <v>16490</v>
      </c>
      <c r="CV121" s="7">
        <f t="shared" si="8"/>
        <v>0</v>
      </c>
      <c r="CW121" s="7">
        <f t="shared" si="8"/>
        <v>0</v>
      </c>
      <c r="CX121" s="7">
        <f t="shared" si="8"/>
        <v>0</v>
      </c>
      <c r="CY121" s="4"/>
    </row>
    <row r="122" spans="1:103" ht="27.6" x14ac:dyDescent="0.25">
      <c r="A122" s="2" t="s">
        <v>109</v>
      </c>
      <c r="B122" s="3">
        <v>2601</v>
      </c>
      <c r="C122" s="1" t="s">
        <v>83</v>
      </c>
      <c r="D122" s="1" t="s">
        <v>83</v>
      </c>
      <c r="E122" s="1" t="s">
        <v>83</v>
      </c>
      <c r="F122" s="1" t="s">
        <v>83</v>
      </c>
      <c r="G122" s="1" t="s">
        <v>83</v>
      </c>
      <c r="H122" s="1" t="s">
        <v>83</v>
      </c>
      <c r="I122" s="1" t="s">
        <v>83</v>
      </c>
      <c r="J122" s="1" t="s">
        <v>83</v>
      </c>
      <c r="K122" s="1" t="s">
        <v>83</v>
      </c>
      <c r="L122" s="1" t="s">
        <v>83</v>
      </c>
      <c r="M122" s="1" t="s">
        <v>83</v>
      </c>
      <c r="N122" s="1" t="s">
        <v>83</v>
      </c>
      <c r="O122" s="1" t="s">
        <v>83</v>
      </c>
      <c r="P122" s="1" t="s">
        <v>83</v>
      </c>
      <c r="Q122" s="1" t="s">
        <v>83</v>
      </c>
      <c r="R122" s="1" t="s">
        <v>83</v>
      </c>
      <c r="S122" s="1" t="s">
        <v>83</v>
      </c>
      <c r="T122" s="1" t="s">
        <v>83</v>
      </c>
      <c r="U122" s="1" t="s">
        <v>83</v>
      </c>
      <c r="V122" s="1" t="s">
        <v>83</v>
      </c>
      <c r="W122" s="1" t="s">
        <v>83</v>
      </c>
      <c r="X122" s="1" t="s">
        <v>83</v>
      </c>
      <c r="Y122" s="1" t="s">
        <v>83</v>
      </c>
      <c r="Z122" s="1" t="s">
        <v>83</v>
      </c>
      <c r="AA122" s="1" t="s">
        <v>83</v>
      </c>
      <c r="AB122" s="1" t="s">
        <v>83</v>
      </c>
      <c r="AC122" s="1" t="s">
        <v>83</v>
      </c>
      <c r="AD122" s="1" t="s">
        <v>83</v>
      </c>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4"/>
    </row>
    <row r="123" spans="1:103" x14ac:dyDescent="0.25">
      <c r="A123" s="32" t="s">
        <v>3</v>
      </c>
      <c r="B123" s="88">
        <v>2602</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4"/>
    </row>
    <row r="124" spans="1:103" x14ac:dyDescent="0.25">
      <c r="A124" s="9" t="s">
        <v>4</v>
      </c>
      <c r="B124" s="90"/>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4"/>
    </row>
    <row r="125" spans="1:103" x14ac:dyDescent="0.25">
      <c r="A125" s="8" t="s">
        <v>4</v>
      </c>
      <c r="B125" s="3">
        <v>2603</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4"/>
    </row>
    <row r="126" spans="1:103" ht="69" x14ac:dyDescent="0.25">
      <c r="A126" s="2" t="s">
        <v>110</v>
      </c>
      <c r="B126" s="3">
        <v>2700</v>
      </c>
      <c r="C126" s="1" t="s">
        <v>83</v>
      </c>
      <c r="D126" s="1" t="s">
        <v>83</v>
      </c>
      <c r="E126" s="1" t="s">
        <v>83</v>
      </c>
      <c r="F126" s="1" t="s">
        <v>83</v>
      </c>
      <c r="G126" s="1" t="s">
        <v>83</v>
      </c>
      <c r="H126" s="1" t="s">
        <v>83</v>
      </c>
      <c r="I126" s="1" t="s">
        <v>83</v>
      </c>
      <c r="J126" s="1" t="s">
        <v>83</v>
      </c>
      <c r="K126" s="1" t="s">
        <v>83</v>
      </c>
      <c r="L126" s="1" t="s">
        <v>83</v>
      </c>
      <c r="M126" s="1" t="s">
        <v>83</v>
      </c>
      <c r="N126" s="1" t="s">
        <v>83</v>
      </c>
      <c r="O126" s="1" t="s">
        <v>83</v>
      </c>
      <c r="P126" s="1" t="s">
        <v>83</v>
      </c>
      <c r="Q126" s="1" t="s">
        <v>83</v>
      </c>
      <c r="R126" s="1" t="s">
        <v>83</v>
      </c>
      <c r="S126" s="1" t="s">
        <v>83</v>
      </c>
      <c r="T126" s="1" t="s">
        <v>83</v>
      </c>
      <c r="U126" s="1" t="s">
        <v>83</v>
      </c>
      <c r="V126" s="1" t="s">
        <v>83</v>
      </c>
      <c r="W126" s="1" t="s">
        <v>83</v>
      </c>
      <c r="X126" s="1" t="s">
        <v>83</v>
      </c>
      <c r="Y126" s="1" t="s">
        <v>83</v>
      </c>
      <c r="Z126" s="1" t="s">
        <v>83</v>
      </c>
      <c r="AA126" s="1" t="s">
        <v>83</v>
      </c>
      <c r="AB126" s="1" t="s">
        <v>83</v>
      </c>
      <c r="AC126" s="1" t="s">
        <v>83</v>
      </c>
      <c r="AD126" s="1" t="s">
        <v>83</v>
      </c>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4"/>
    </row>
    <row r="127" spans="1:103" x14ac:dyDescent="0.25">
      <c r="A127" s="32" t="s">
        <v>3</v>
      </c>
      <c r="B127" s="88">
        <v>2701</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4"/>
    </row>
    <row r="128" spans="1:103" x14ac:dyDescent="0.25">
      <c r="A128" s="9" t="s">
        <v>4</v>
      </c>
      <c r="B128" s="90"/>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4"/>
    </row>
    <row r="129" spans="1:103" x14ac:dyDescent="0.25">
      <c r="A129" s="8" t="s">
        <v>4</v>
      </c>
      <c r="B129" s="3">
        <v>2702</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4"/>
    </row>
    <row r="130" spans="1:103" ht="96.6" x14ac:dyDescent="0.25">
      <c r="A130" s="2" t="s">
        <v>185</v>
      </c>
      <c r="B130" s="3">
        <v>2800</v>
      </c>
      <c r="C130" s="1" t="s">
        <v>83</v>
      </c>
      <c r="D130" s="1" t="s">
        <v>83</v>
      </c>
      <c r="E130" s="1" t="s">
        <v>83</v>
      </c>
      <c r="F130" s="1" t="s">
        <v>83</v>
      </c>
      <c r="G130" s="1" t="s">
        <v>83</v>
      </c>
      <c r="H130" s="1" t="s">
        <v>83</v>
      </c>
      <c r="I130" s="1" t="s">
        <v>83</v>
      </c>
      <c r="J130" s="1" t="s">
        <v>83</v>
      </c>
      <c r="K130" s="1" t="s">
        <v>83</v>
      </c>
      <c r="L130" s="1" t="s">
        <v>83</v>
      </c>
      <c r="M130" s="1" t="s">
        <v>83</v>
      </c>
      <c r="N130" s="1" t="s">
        <v>83</v>
      </c>
      <c r="O130" s="1" t="s">
        <v>83</v>
      </c>
      <c r="P130" s="1" t="s">
        <v>83</v>
      </c>
      <c r="Q130" s="1" t="s">
        <v>83</v>
      </c>
      <c r="R130" s="1" t="s">
        <v>83</v>
      </c>
      <c r="S130" s="1" t="s">
        <v>83</v>
      </c>
      <c r="T130" s="1" t="s">
        <v>83</v>
      </c>
      <c r="U130" s="1" t="s">
        <v>83</v>
      </c>
      <c r="V130" s="1" t="s">
        <v>83</v>
      </c>
      <c r="W130" s="1" t="s">
        <v>83</v>
      </c>
      <c r="X130" s="1" t="s">
        <v>83</v>
      </c>
      <c r="Y130" s="1" t="s">
        <v>83</v>
      </c>
      <c r="Z130" s="1" t="s">
        <v>83</v>
      </c>
      <c r="AA130" s="1" t="s">
        <v>83</v>
      </c>
      <c r="AB130" s="1" t="s">
        <v>83</v>
      </c>
      <c r="AC130" s="1" t="s">
        <v>83</v>
      </c>
      <c r="AD130" s="1" t="s">
        <v>83</v>
      </c>
      <c r="AE130" s="7">
        <f>AE132+AE133</f>
        <v>12791.249110000001</v>
      </c>
      <c r="AF130" s="7">
        <f t="shared" ref="AF130:CQ130" si="9">AF132+AF133</f>
        <v>12790.754150000001</v>
      </c>
      <c r="AG130" s="7">
        <f t="shared" si="9"/>
        <v>0</v>
      </c>
      <c r="AH130" s="7">
        <f t="shared" si="9"/>
        <v>0</v>
      </c>
      <c r="AI130" s="7">
        <f t="shared" si="9"/>
        <v>0</v>
      </c>
      <c r="AJ130" s="7">
        <f t="shared" si="9"/>
        <v>0</v>
      </c>
      <c r="AK130" s="7">
        <f t="shared" si="9"/>
        <v>0</v>
      </c>
      <c r="AL130" s="7">
        <f t="shared" si="9"/>
        <v>0</v>
      </c>
      <c r="AM130" s="7">
        <f t="shared" si="9"/>
        <v>16373</v>
      </c>
      <c r="AN130" s="7">
        <f t="shared" si="9"/>
        <v>0</v>
      </c>
      <c r="AO130" s="7">
        <f t="shared" si="9"/>
        <v>0</v>
      </c>
      <c r="AP130" s="7">
        <f t="shared" si="9"/>
        <v>0</v>
      </c>
      <c r="AQ130" s="7">
        <f t="shared" si="9"/>
        <v>16490</v>
      </c>
      <c r="AR130" s="7">
        <f t="shared" si="9"/>
        <v>0</v>
      </c>
      <c r="AS130" s="7">
        <f t="shared" si="9"/>
        <v>0</v>
      </c>
      <c r="AT130" s="7">
        <f t="shared" si="9"/>
        <v>0</v>
      </c>
      <c r="AU130" s="7">
        <f t="shared" si="9"/>
        <v>16612</v>
      </c>
      <c r="AV130" s="7">
        <f t="shared" si="9"/>
        <v>0</v>
      </c>
      <c r="AW130" s="7">
        <f t="shared" si="9"/>
        <v>0</v>
      </c>
      <c r="AX130" s="7">
        <f t="shared" si="9"/>
        <v>0</v>
      </c>
      <c r="AY130" s="7">
        <f t="shared" si="9"/>
        <v>16944.239999999998</v>
      </c>
      <c r="AZ130" s="7">
        <f t="shared" si="9"/>
        <v>0</v>
      </c>
      <c r="BA130" s="7">
        <f t="shared" si="9"/>
        <v>0</v>
      </c>
      <c r="BB130" s="7">
        <f t="shared" si="9"/>
        <v>0</v>
      </c>
      <c r="BC130" s="7">
        <f t="shared" si="9"/>
        <v>12791.249110000001</v>
      </c>
      <c r="BD130" s="7">
        <f t="shared" si="9"/>
        <v>12790.754150000001</v>
      </c>
      <c r="BE130" s="7">
        <f t="shared" si="9"/>
        <v>0</v>
      </c>
      <c r="BF130" s="7">
        <f t="shared" si="9"/>
        <v>0</v>
      </c>
      <c r="BG130" s="7">
        <f t="shared" si="9"/>
        <v>0</v>
      </c>
      <c r="BH130" s="7">
        <f t="shared" si="9"/>
        <v>0</v>
      </c>
      <c r="BI130" s="7">
        <f t="shared" si="9"/>
        <v>0</v>
      </c>
      <c r="BJ130" s="7">
        <f t="shared" si="9"/>
        <v>0</v>
      </c>
      <c r="BK130" s="7">
        <f t="shared" si="9"/>
        <v>16373</v>
      </c>
      <c r="BL130" s="7">
        <f t="shared" si="9"/>
        <v>0</v>
      </c>
      <c r="BM130" s="7">
        <f t="shared" si="9"/>
        <v>0</v>
      </c>
      <c r="BN130" s="7">
        <f t="shared" si="9"/>
        <v>0</v>
      </c>
      <c r="BO130" s="7">
        <f t="shared" si="9"/>
        <v>16490</v>
      </c>
      <c r="BP130" s="7">
        <f t="shared" si="9"/>
        <v>0</v>
      </c>
      <c r="BQ130" s="7">
        <f t="shared" si="9"/>
        <v>0</v>
      </c>
      <c r="BR130" s="7">
        <f t="shared" si="9"/>
        <v>0</v>
      </c>
      <c r="BS130" s="7">
        <f t="shared" si="9"/>
        <v>16612</v>
      </c>
      <c r="BT130" s="7">
        <f t="shared" si="9"/>
        <v>0</v>
      </c>
      <c r="BU130" s="7">
        <f t="shared" si="9"/>
        <v>0</v>
      </c>
      <c r="BV130" s="7">
        <f t="shared" si="9"/>
        <v>0</v>
      </c>
      <c r="BW130" s="7">
        <f t="shared" si="9"/>
        <v>16944.239999999998</v>
      </c>
      <c r="BX130" s="7">
        <f t="shared" si="9"/>
        <v>0</v>
      </c>
      <c r="BY130" s="7">
        <f t="shared" si="9"/>
        <v>0</v>
      </c>
      <c r="BZ130" s="7">
        <f t="shared" si="9"/>
        <v>0</v>
      </c>
      <c r="CA130" s="7">
        <f t="shared" si="9"/>
        <v>12790.754150000001</v>
      </c>
      <c r="CB130" s="7">
        <f t="shared" si="9"/>
        <v>0</v>
      </c>
      <c r="CC130" s="7">
        <f t="shared" si="9"/>
        <v>0</v>
      </c>
      <c r="CD130" s="7">
        <f t="shared" si="9"/>
        <v>0</v>
      </c>
      <c r="CE130" s="7">
        <f t="shared" si="9"/>
        <v>16373</v>
      </c>
      <c r="CF130" s="7">
        <f t="shared" si="9"/>
        <v>0</v>
      </c>
      <c r="CG130" s="7">
        <f t="shared" si="9"/>
        <v>0</v>
      </c>
      <c r="CH130" s="7">
        <f t="shared" si="9"/>
        <v>0</v>
      </c>
      <c r="CI130" s="7">
        <f t="shared" si="9"/>
        <v>16490</v>
      </c>
      <c r="CJ130" s="7">
        <f t="shared" si="9"/>
        <v>0</v>
      </c>
      <c r="CK130" s="7">
        <f t="shared" si="9"/>
        <v>0</v>
      </c>
      <c r="CL130" s="7">
        <f t="shared" si="9"/>
        <v>0</v>
      </c>
      <c r="CM130" s="7">
        <f t="shared" si="9"/>
        <v>12790.754150000001</v>
      </c>
      <c r="CN130" s="7">
        <f t="shared" si="9"/>
        <v>0</v>
      </c>
      <c r="CO130" s="7">
        <f t="shared" si="9"/>
        <v>0</v>
      </c>
      <c r="CP130" s="7">
        <f t="shared" si="9"/>
        <v>0</v>
      </c>
      <c r="CQ130" s="7">
        <f t="shared" si="9"/>
        <v>16373</v>
      </c>
      <c r="CR130" s="7">
        <f t="shared" ref="CR130:CX130" si="10">CR132+CR133</f>
        <v>0</v>
      </c>
      <c r="CS130" s="7">
        <f t="shared" si="10"/>
        <v>0</v>
      </c>
      <c r="CT130" s="7">
        <f t="shared" si="10"/>
        <v>0</v>
      </c>
      <c r="CU130" s="7">
        <f t="shared" si="10"/>
        <v>16490</v>
      </c>
      <c r="CV130" s="7">
        <f t="shared" si="10"/>
        <v>0</v>
      </c>
      <c r="CW130" s="7">
        <f t="shared" si="10"/>
        <v>0</v>
      </c>
      <c r="CX130" s="7">
        <f t="shared" si="10"/>
        <v>0</v>
      </c>
      <c r="CY130" s="4"/>
    </row>
    <row r="131" spans="1:103" x14ac:dyDescent="0.25">
      <c r="A131" s="2" t="s">
        <v>3</v>
      </c>
      <c r="B131" s="37"/>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4"/>
    </row>
    <row r="132" spans="1:103" ht="86.4" customHeight="1" x14ac:dyDescent="0.25">
      <c r="A132" s="20" t="s">
        <v>244</v>
      </c>
      <c r="B132" s="3">
        <v>2801</v>
      </c>
      <c r="C132" s="95" t="s">
        <v>263</v>
      </c>
      <c r="D132" s="96" t="s">
        <v>295</v>
      </c>
      <c r="E132" s="95" t="s">
        <v>265</v>
      </c>
      <c r="F132" s="4"/>
      <c r="G132" s="4"/>
      <c r="H132" s="4"/>
      <c r="I132" s="4"/>
      <c r="J132" s="4"/>
      <c r="K132" s="4"/>
      <c r="L132" s="4"/>
      <c r="M132" s="4"/>
      <c r="N132" s="4"/>
      <c r="O132" s="4"/>
      <c r="P132" s="4"/>
      <c r="Q132" s="4"/>
      <c r="R132" s="4"/>
      <c r="S132" s="4"/>
      <c r="T132" s="4"/>
      <c r="U132" s="4"/>
      <c r="V132" s="4"/>
      <c r="W132" s="4"/>
      <c r="X132" s="4"/>
      <c r="Y132" s="4"/>
      <c r="Z132" s="4"/>
      <c r="AA132" s="4"/>
      <c r="AB132" s="4"/>
      <c r="AC132" s="4"/>
      <c r="AD132" s="47">
        <v>1001</v>
      </c>
      <c r="AE132" s="7">
        <v>2545.8818299999998</v>
      </c>
      <c r="AF132" s="7">
        <v>2545.8818299999998</v>
      </c>
      <c r="AG132" s="7">
        <v>0</v>
      </c>
      <c r="AH132" s="7">
        <v>0</v>
      </c>
      <c r="AI132" s="7">
        <v>0</v>
      </c>
      <c r="AJ132" s="7">
        <v>0</v>
      </c>
      <c r="AK132" s="7">
        <v>0</v>
      </c>
      <c r="AL132" s="7">
        <v>0</v>
      </c>
      <c r="AM132" s="7">
        <v>2625</v>
      </c>
      <c r="AN132" s="7">
        <v>0</v>
      </c>
      <c r="AO132" s="7">
        <v>0</v>
      </c>
      <c r="AP132" s="7">
        <v>0</v>
      </c>
      <c r="AQ132" s="7">
        <v>2625</v>
      </c>
      <c r="AR132" s="7">
        <v>0</v>
      </c>
      <c r="AS132" s="7">
        <v>0</v>
      </c>
      <c r="AT132" s="7">
        <v>0</v>
      </c>
      <c r="AU132" s="7">
        <v>2625</v>
      </c>
      <c r="AV132" s="7">
        <v>0</v>
      </c>
      <c r="AW132" s="7">
        <v>0</v>
      </c>
      <c r="AX132" s="7">
        <v>0</v>
      </c>
      <c r="AY132" s="7">
        <v>2677.5</v>
      </c>
      <c r="AZ132" s="7">
        <v>0</v>
      </c>
      <c r="BA132" s="7">
        <v>0</v>
      </c>
      <c r="BB132" s="7">
        <v>0</v>
      </c>
      <c r="BC132" s="7">
        <v>2545.8818299999998</v>
      </c>
      <c r="BD132" s="7">
        <v>2545.8818299999998</v>
      </c>
      <c r="BE132" s="7">
        <v>0</v>
      </c>
      <c r="BF132" s="7">
        <v>0</v>
      </c>
      <c r="BG132" s="7">
        <v>0</v>
      </c>
      <c r="BH132" s="7">
        <v>0</v>
      </c>
      <c r="BI132" s="7">
        <v>0</v>
      </c>
      <c r="BJ132" s="7">
        <v>0</v>
      </c>
      <c r="BK132" s="7">
        <v>2625</v>
      </c>
      <c r="BL132" s="7">
        <v>0</v>
      </c>
      <c r="BM132" s="7">
        <v>0</v>
      </c>
      <c r="BN132" s="7">
        <v>0</v>
      </c>
      <c r="BO132" s="7">
        <v>2625</v>
      </c>
      <c r="BP132" s="7">
        <v>0</v>
      </c>
      <c r="BQ132" s="7">
        <v>0</v>
      </c>
      <c r="BR132" s="7">
        <v>0</v>
      </c>
      <c r="BS132" s="7">
        <v>2625</v>
      </c>
      <c r="BT132" s="7">
        <v>0</v>
      </c>
      <c r="BU132" s="7">
        <v>0</v>
      </c>
      <c r="BV132" s="7">
        <v>0</v>
      </c>
      <c r="BW132" s="7">
        <v>2677.5</v>
      </c>
      <c r="BX132" s="7">
        <v>0</v>
      </c>
      <c r="BY132" s="7">
        <v>0</v>
      </c>
      <c r="BZ132" s="7">
        <v>0</v>
      </c>
      <c r="CA132" s="7">
        <v>2545.8818299999998</v>
      </c>
      <c r="CB132" s="7">
        <v>0</v>
      </c>
      <c r="CC132" s="7">
        <v>0</v>
      </c>
      <c r="CD132" s="7">
        <v>0</v>
      </c>
      <c r="CE132" s="7">
        <v>2625</v>
      </c>
      <c r="CF132" s="7">
        <v>0</v>
      </c>
      <c r="CG132" s="7">
        <v>0</v>
      </c>
      <c r="CH132" s="7">
        <v>0</v>
      </c>
      <c r="CI132" s="7">
        <v>2625</v>
      </c>
      <c r="CJ132" s="7">
        <v>0</v>
      </c>
      <c r="CK132" s="7">
        <v>0</v>
      </c>
      <c r="CL132" s="7">
        <v>0</v>
      </c>
      <c r="CM132" s="7">
        <v>2545.8818299999998</v>
      </c>
      <c r="CN132" s="7">
        <v>0</v>
      </c>
      <c r="CO132" s="7">
        <v>0</v>
      </c>
      <c r="CP132" s="7">
        <v>0</v>
      </c>
      <c r="CQ132" s="7">
        <v>2625</v>
      </c>
      <c r="CR132" s="7">
        <v>0</v>
      </c>
      <c r="CS132" s="7">
        <v>0</v>
      </c>
      <c r="CT132" s="7">
        <v>0</v>
      </c>
      <c r="CU132" s="7">
        <v>2625</v>
      </c>
      <c r="CV132" s="7">
        <v>0</v>
      </c>
      <c r="CW132" s="7">
        <v>0</v>
      </c>
      <c r="CX132" s="7">
        <v>0</v>
      </c>
      <c r="CY132" s="10" t="s">
        <v>258</v>
      </c>
    </row>
    <row r="133" spans="1:103" ht="94.2" customHeight="1" x14ac:dyDescent="0.25">
      <c r="A133" s="20" t="s">
        <v>245</v>
      </c>
      <c r="B133" s="3">
        <v>2802</v>
      </c>
      <c r="C133" s="92"/>
      <c r="D133" s="94"/>
      <c r="E133" s="92"/>
      <c r="F133" s="4"/>
      <c r="G133" s="4"/>
      <c r="H133" s="4"/>
      <c r="I133" s="4"/>
      <c r="J133" s="4"/>
      <c r="K133" s="4"/>
      <c r="L133" s="4"/>
      <c r="M133" s="4"/>
      <c r="N133" s="4"/>
      <c r="O133" s="4"/>
      <c r="P133" s="4"/>
      <c r="Q133" s="4"/>
      <c r="R133" s="4"/>
      <c r="S133" s="4"/>
      <c r="T133" s="4"/>
      <c r="U133" s="4"/>
      <c r="V133" s="4"/>
      <c r="W133" s="4"/>
      <c r="X133" s="4"/>
      <c r="Y133" s="4"/>
      <c r="Z133" s="4"/>
      <c r="AA133" s="4"/>
      <c r="AB133" s="4"/>
      <c r="AC133" s="4"/>
      <c r="AD133" s="10" t="s">
        <v>348</v>
      </c>
      <c r="AE133" s="7">
        <v>10245.36728</v>
      </c>
      <c r="AF133" s="7">
        <v>10244.87232</v>
      </c>
      <c r="AG133" s="7">
        <v>0</v>
      </c>
      <c r="AH133" s="7">
        <v>0</v>
      </c>
      <c r="AI133" s="7">
        <v>0</v>
      </c>
      <c r="AJ133" s="7">
        <v>0</v>
      </c>
      <c r="AK133" s="7">
        <v>0</v>
      </c>
      <c r="AL133" s="7">
        <v>0</v>
      </c>
      <c r="AM133" s="7">
        <v>13748</v>
      </c>
      <c r="AN133" s="7">
        <v>0</v>
      </c>
      <c r="AO133" s="7">
        <v>0</v>
      </c>
      <c r="AP133" s="7">
        <v>0</v>
      </c>
      <c r="AQ133" s="7">
        <v>13865</v>
      </c>
      <c r="AR133" s="7">
        <v>0</v>
      </c>
      <c r="AS133" s="7">
        <v>0</v>
      </c>
      <c r="AT133" s="7">
        <v>0</v>
      </c>
      <c r="AU133" s="7">
        <v>13987</v>
      </c>
      <c r="AV133" s="7">
        <v>0</v>
      </c>
      <c r="AW133" s="7">
        <v>0</v>
      </c>
      <c r="AX133" s="7">
        <v>0</v>
      </c>
      <c r="AY133" s="7">
        <v>14266.74</v>
      </c>
      <c r="AZ133" s="7">
        <v>0</v>
      </c>
      <c r="BA133" s="7">
        <v>0</v>
      </c>
      <c r="BB133" s="7">
        <v>0</v>
      </c>
      <c r="BC133" s="7">
        <v>10245.36728</v>
      </c>
      <c r="BD133" s="7">
        <v>10244.87232</v>
      </c>
      <c r="BE133" s="7">
        <v>0</v>
      </c>
      <c r="BF133" s="7">
        <v>0</v>
      </c>
      <c r="BG133" s="7">
        <v>0</v>
      </c>
      <c r="BH133" s="7">
        <v>0</v>
      </c>
      <c r="BI133" s="7">
        <v>0</v>
      </c>
      <c r="BJ133" s="7">
        <v>0</v>
      </c>
      <c r="BK133" s="7">
        <v>13748</v>
      </c>
      <c r="BL133" s="7">
        <v>0</v>
      </c>
      <c r="BM133" s="7">
        <v>0</v>
      </c>
      <c r="BN133" s="7">
        <v>0</v>
      </c>
      <c r="BO133" s="7">
        <v>13865</v>
      </c>
      <c r="BP133" s="7">
        <v>0</v>
      </c>
      <c r="BQ133" s="7">
        <v>0</v>
      </c>
      <c r="BR133" s="7">
        <v>0</v>
      </c>
      <c r="BS133" s="7">
        <v>13987</v>
      </c>
      <c r="BT133" s="7">
        <v>0</v>
      </c>
      <c r="BU133" s="7">
        <v>0</v>
      </c>
      <c r="BV133" s="7">
        <v>0</v>
      </c>
      <c r="BW133" s="7">
        <v>14266.74</v>
      </c>
      <c r="BX133" s="7">
        <v>0</v>
      </c>
      <c r="BY133" s="7">
        <v>0</v>
      </c>
      <c r="BZ133" s="7">
        <v>0</v>
      </c>
      <c r="CA133" s="7">
        <v>10244.87232</v>
      </c>
      <c r="CB133" s="7">
        <v>0</v>
      </c>
      <c r="CC133" s="7">
        <v>0</v>
      </c>
      <c r="CD133" s="7">
        <v>0</v>
      </c>
      <c r="CE133" s="7">
        <v>13748</v>
      </c>
      <c r="CF133" s="7">
        <v>0</v>
      </c>
      <c r="CG133" s="7">
        <v>0</v>
      </c>
      <c r="CH133" s="7">
        <v>0</v>
      </c>
      <c r="CI133" s="7">
        <v>13865</v>
      </c>
      <c r="CJ133" s="7">
        <v>0</v>
      </c>
      <c r="CK133" s="7">
        <v>0</v>
      </c>
      <c r="CL133" s="7">
        <v>0</v>
      </c>
      <c r="CM133" s="7">
        <v>10244.87232</v>
      </c>
      <c r="CN133" s="7">
        <v>0</v>
      </c>
      <c r="CO133" s="7">
        <v>0</v>
      </c>
      <c r="CP133" s="7">
        <v>0</v>
      </c>
      <c r="CQ133" s="7">
        <v>13748</v>
      </c>
      <c r="CR133" s="7">
        <v>0</v>
      </c>
      <c r="CS133" s="7">
        <v>0</v>
      </c>
      <c r="CT133" s="7">
        <v>0</v>
      </c>
      <c r="CU133" s="7">
        <v>13865</v>
      </c>
      <c r="CV133" s="7">
        <v>0</v>
      </c>
      <c r="CW133" s="7">
        <v>0</v>
      </c>
      <c r="CX133" s="7">
        <v>0</v>
      </c>
      <c r="CY133" s="10" t="s">
        <v>259</v>
      </c>
    </row>
    <row r="134" spans="1:103" ht="96.6" x14ac:dyDescent="0.25">
      <c r="A134" s="2" t="s">
        <v>186</v>
      </c>
      <c r="B134" s="3">
        <v>2900</v>
      </c>
      <c r="C134" s="1" t="s">
        <v>83</v>
      </c>
      <c r="D134" s="1" t="s">
        <v>83</v>
      </c>
      <c r="E134" s="1" t="s">
        <v>83</v>
      </c>
      <c r="F134" s="1" t="s">
        <v>83</v>
      </c>
      <c r="G134" s="1" t="s">
        <v>83</v>
      </c>
      <c r="H134" s="1" t="s">
        <v>83</v>
      </c>
      <c r="I134" s="1" t="s">
        <v>83</v>
      </c>
      <c r="J134" s="1" t="s">
        <v>83</v>
      </c>
      <c r="K134" s="1" t="s">
        <v>83</v>
      </c>
      <c r="L134" s="1" t="s">
        <v>83</v>
      </c>
      <c r="M134" s="1" t="s">
        <v>83</v>
      </c>
      <c r="N134" s="1" t="s">
        <v>83</v>
      </c>
      <c r="O134" s="1" t="s">
        <v>83</v>
      </c>
      <c r="P134" s="1" t="s">
        <v>83</v>
      </c>
      <c r="Q134" s="1" t="s">
        <v>83</v>
      </c>
      <c r="R134" s="1" t="s">
        <v>83</v>
      </c>
      <c r="S134" s="1" t="s">
        <v>83</v>
      </c>
      <c r="T134" s="1" t="s">
        <v>83</v>
      </c>
      <c r="U134" s="1" t="s">
        <v>83</v>
      </c>
      <c r="V134" s="1" t="s">
        <v>83</v>
      </c>
      <c r="W134" s="1" t="s">
        <v>83</v>
      </c>
      <c r="X134" s="1" t="s">
        <v>83</v>
      </c>
      <c r="Y134" s="1" t="s">
        <v>83</v>
      </c>
      <c r="Z134" s="1" t="s">
        <v>83</v>
      </c>
      <c r="AA134" s="1" t="s">
        <v>83</v>
      </c>
      <c r="AB134" s="1" t="s">
        <v>83</v>
      </c>
      <c r="AC134" s="1" t="s">
        <v>83</v>
      </c>
      <c r="AD134" s="1" t="s">
        <v>83</v>
      </c>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4"/>
    </row>
    <row r="135" spans="1:103" x14ac:dyDescent="0.25">
      <c r="A135" s="33" t="s">
        <v>3</v>
      </c>
      <c r="B135" s="88">
        <v>2901</v>
      </c>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4"/>
    </row>
    <row r="136" spans="1:103" x14ac:dyDescent="0.25">
      <c r="A136" s="9" t="s">
        <v>4</v>
      </c>
      <c r="B136" s="89"/>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4"/>
    </row>
    <row r="137" spans="1:103" x14ac:dyDescent="0.25">
      <c r="A137" s="2" t="s">
        <v>4</v>
      </c>
      <c r="B137" s="3">
        <v>2902</v>
      </c>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4"/>
    </row>
    <row r="138" spans="1:103" ht="138" x14ac:dyDescent="0.25">
      <c r="A138" s="2" t="s">
        <v>15</v>
      </c>
      <c r="B138" s="3">
        <v>3000</v>
      </c>
      <c r="C138" s="1" t="s">
        <v>83</v>
      </c>
      <c r="D138" s="1" t="s">
        <v>83</v>
      </c>
      <c r="E138" s="1" t="s">
        <v>83</v>
      </c>
      <c r="F138" s="1" t="s">
        <v>83</v>
      </c>
      <c r="G138" s="1" t="s">
        <v>83</v>
      </c>
      <c r="H138" s="1" t="s">
        <v>83</v>
      </c>
      <c r="I138" s="1" t="s">
        <v>83</v>
      </c>
      <c r="J138" s="1" t="s">
        <v>83</v>
      </c>
      <c r="K138" s="1" t="s">
        <v>83</v>
      </c>
      <c r="L138" s="1" t="s">
        <v>83</v>
      </c>
      <c r="M138" s="1" t="s">
        <v>83</v>
      </c>
      <c r="N138" s="1" t="s">
        <v>83</v>
      </c>
      <c r="O138" s="1" t="s">
        <v>83</v>
      </c>
      <c r="P138" s="1" t="s">
        <v>83</v>
      </c>
      <c r="Q138" s="1" t="s">
        <v>83</v>
      </c>
      <c r="R138" s="1" t="s">
        <v>83</v>
      </c>
      <c r="S138" s="1" t="s">
        <v>83</v>
      </c>
      <c r="T138" s="1" t="s">
        <v>83</v>
      </c>
      <c r="U138" s="1" t="s">
        <v>83</v>
      </c>
      <c r="V138" s="1" t="s">
        <v>83</v>
      </c>
      <c r="W138" s="1" t="s">
        <v>83</v>
      </c>
      <c r="X138" s="1" t="s">
        <v>83</v>
      </c>
      <c r="Y138" s="1" t="s">
        <v>83</v>
      </c>
      <c r="Z138" s="1" t="s">
        <v>83</v>
      </c>
      <c r="AA138" s="1" t="s">
        <v>83</v>
      </c>
      <c r="AB138" s="1" t="s">
        <v>83</v>
      </c>
      <c r="AC138" s="1" t="s">
        <v>83</v>
      </c>
      <c r="AD138" s="1" t="s">
        <v>83</v>
      </c>
      <c r="AE138" s="7">
        <f t="shared" ref="AE138:BJ138" si="11">AE139+AE145+AE158</f>
        <v>550144.36213000014</v>
      </c>
      <c r="AF138" s="7">
        <f t="shared" si="11"/>
        <v>544761.3550000001</v>
      </c>
      <c r="AG138" s="7">
        <f t="shared" si="11"/>
        <v>2724.2560000000003</v>
      </c>
      <c r="AH138" s="7">
        <f t="shared" si="11"/>
        <v>2711.9459999999999</v>
      </c>
      <c r="AI138" s="7">
        <f t="shared" si="11"/>
        <v>547420.10613000009</v>
      </c>
      <c r="AJ138" s="7">
        <f t="shared" si="11"/>
        <v>542049.40465000004</v>
      </c>
      <c r="AK138" s="7">
        <f t="shared" si="11"/>
        <v>0</v>
      </c>
      <c r="AL138" s="7">
        <f t="shared" si="11"/>
        <v>0</v>
      </c>
      <c r="AM138" s="7">
        <f t="shared" si="11"/>
        <v>600398.58059999987</v>
      </c>
      <c r="AN138" s="7">
        <f t="shared" si="11"/>
        <v>2903.1765999999998</v>
      </c>
      <c r="AO138" s="7">
        <f t="shared" si="11"/>
        <v>597495.39999999991</v>
      </c>
      <c r="AP138" s="7">
        <f t="shared" si="11"/>
        <v>0</v>
      </c>
      <c r="AQ138" s="7">
        <f t="shared" si="11"/>
        <v>594277.9</v>
      </c>
      <c r="AR138" s="7">
        <f t="shared" si="11"/>
        <v>3033.1</v>
      </c>
      <c r="AS138" s="7">
        <f t="shared" si="11"/>
        <v>591244.80000000005</v>
      </c>
      <c r="AT138" s="7">
        <f t="shared" si="11"/>
        <v>0</v>
      </c>
      <c r="AU138" s="7">
        <f t="shared" si="11"/>
        <v>596550.30000000005</v>
      </c>
      <c r="AV138" s="7">
        <f t="shared" si="11"/>
        <v>3220</v>
      </c>
      <c r="AW138" s="7">
        <f t="shared" si="11"/>
        <v>593330.30000000005</v>
      </c>
      <c r="AX138" s="7">
        <f t="shared" si="11"/>
        <v>0</v>
      </c>
      <c r="AY138" s="7">
        <f t="shared" si="11"/>
        <v>591962.21600000013</v>
      </c>
      <c r="AZ138" s="7">
        <f t="shared" si="11"/>
        <v>2997.982</v>
      </c>
      <c r="BA138" s="7">
        <f t="shared" si="11"/>
        <v>584854.4700000002</v>
      </c>
      <c r="BB138" s="7">
        <f t="shared" si="11"/>
        <v>0</v>
      </c>
      <c r="BC138" s="7">
        <f t="shared" si="11"/>
        <v>532407.56232999999</v>
      </c>
      <c r="BD138" s="7">
        <f t="shared" si="11"/>
        <v>528156.87520000001</v>
      </c>
      <c r="BE138" s="7">
        <f t="shared" si="11"/>
        <v>2623.2060000000001</v>
      </c>
      <c r="BF138" s="7">
        <f t="shared" si="11"/>
        <v>2623.2060000000001</v>
      </c>
      <c r="BG138" s="7">
        <f t="shared" si="11"/>
        <v>529784.36313000007</v>
      </c>
      <c r="BH138" s="7">
        <f t="shared" si="11"/>
        <v>525533.67165000003</v>
      </c>
      <c r="BI138" s="7">
        <f t="shared" si="11"/>
        <v>0</v>
      </c>
      <c r="BJ138" s="7">
        <f t="shared" si="11"/>
        <v>0</v>
      </c>
      <c r="BK138" s="7">
        <f t="shared" ref="BK138:CP138" si="12">BK139+BK145+BK158</f>
        <v>585220.98060000001</v>
      </c>
      <c r="BL138" s="7">
        <f t="shared" si="12"/>
        <v>2903.1765999999998</v>
      </c>
      <c r="BM138" s="7">
        <f t="shared" si="12"/>
        <v>582317.80000000005</v>
      </c>
      <c r="BN138" s="7">
        <f t="shared" si="12"/>
        <v>0</v>
      </c>
      <c r="BO138" s="7">
        <f t="shared" si="12"/>
        <v>579131.80000000005</v>
      </c>
      <c r="BP138" s="7">
        <f t="shared" si="12"/>
        <v>2897</v>
      </c>
      <c r="BQ138" s="7">
        <f t="shared" si="12"/>
        <v>576234.80000000005</v>
      </c>
      <c r="BR138" s="7">
        <f t="shared" si="12"/>
        <v>0</v>
      </c>
      <c r="BS138" s="7">
        <f t="shared" si="12"/>
        <v>579248.30000000005</v>
      </c>
      <c r="BT138" s="7">
        <f t="shared" si="12"/>
        <v>2993.9</v>
      </c>
      <c r="BU138" s="7">
        <f t="shared" si="12"/>
        <v>555568.4</v>
      </c>
      <c r="BV138" s="7">
        <f t="shared" si="12"/>
        <v>0</v>
      </c>
      <c r="BW138" s="7">
        <f t="shared" si="12"/>
        <v>580913.21600000013</v>
      </c>
      <c r="BX138" s="7">
        <f t="shared" si="12"/>
        <v>2997.982</v>
      </c>
      <c r="BY138" s="7">
        <f t="shared" si="12"/>
        <v>553119.47000000009</v>
      </c>
      <c r="BZ138" s="7">
        <f t="shared" si="12"/>
        <v>0</v>
      </c>
      <c r="CA138" s="7">
        <f t="shared" si="12"/>
        <v>544761.35200000007</v>
      </c>
      <c r="CB138" s="7">
        <f t="shared" si="12"/>
        <v>2711.9459999999999</v>
      </c>
      <c r="CC138" s="7">
        <f t="shared" si="12"/>
        <v>542049.40165000001</v>
      </c>
      <c r="CD138" s="7">
        <f t="shared" si="12"/>
        <v>0</v>
      </c>
      <c r="CE138" s="7">
        <f t="shared" si="12"/>
        <v>600398.58059999987</v>
      </c>
      <c r="CF138" s="7">
        <f t="shared" si="12"/>
        <v>2903.1765999999998</v>
      </c>
      <c r="CG138" s="7">
        <f t="shared" si="12"/>
        <v>596810.39999999991</v>
      </c>
      <c r="CH138" s="7">
        <f t="shared" si="12"/>
        <v>0</v>
      </c>
      <c r="CI138" s="7">
        <f t="shared" si="12"/>
        <v>594277.9</v>
      </c>
      <c r="CJ138" s="7">
        <f t="shared" si="12"/>
        <v>3033.1</v>
      </c>
      <c r="CK138" s="7">
        <f t="shared" si="12"/>
        <v>591244.80000000005</v>
      </c>
      <c r="CL138" s="7">
        <f t="shared" si="12"/>
        <v>0</v>
      </c>
      <c r="CM138" s="7">
        <f t="shared" si="12"/>
        <v>528156.87520000001</v>
      </c>
      <c r="CN138" s="7">
        <f t="shared" si="12"/>
        <v>2623.2060000000001</v>
      </c>
      <c r="CO138" s="7">
        <f t="shared" si="12"/>
        <v>525533.67165000003</v>
      </c>
      <c r="CP138" s="7">
        <f t="shared" si="12"/>
        <v>0</v>
      </c>
      <c r="CQ138" s="7">
        <f t="shared" ref="CQ138:CX138" si="13">CQ139+CQ145+CQ158</f>
        <v>585220.98060000001</v>
      </c>
      <c r="CR138" s="7">
        <f t="shared" si="13"/>
        <v>2903.1765999999998</v>
      </c>
      <c r="CS138" s="7">
        <f t="shared" si="13"/>
        <v>581632.80000000005</v>
      </c>
      <c r="CT138" s="7">
        <f t="shared" si="13"/>
        <v>0</v>
      </c>
      <c r="CU138" s="7">
        <f t="shared" si="13"/>
        <v>579131.80000000005</v>
      </c>
      <c r="CV138" s="7">
        <f t="shared" si="13"/>
        <v>2897</v>
      </c>
      <c r="CW138" s="7">
        <f t="shared" si="13"/>
        <v>576234.80000000005</v>
      </c>
      <c r="CX138" s="7">
        <f t="shared" si="13"/>
        <v>0</v>
      </c>
      <c r="CY138" s="4"/>
    </row>
    <row r="139" spans="1:103" ht="27.6" x14ac:dyDescent="0.25">
      <c r="A139" s="2" t="s">
        <v>156</v>
      </c>
      <c r="B139" s="3">
        <v>3001</v>
      </c>
      <c r="C139" s="1" t="s">
        <v>83</v>
      </c>
      <c r="D139" s="1" t="s">
        <v>83</v>
      </c>
      <c r="E139" s="1" t="s">
        <v>83</v>
      </c>
      <c r="F139" s="1" t="s">
        <v>83</v>
      </c>
      <c r="G139" s="1" t="s">
        <v>83</v>
      </c>
      <c r="H139" s="1" t="s">
        <v>83</v>
      </c>
      <c r="I139" s="1" t="s">
        <v>83</v>
      </c>
      <c r="J139" s="1" t="s">
        <v>83</v>
      </c>
      <c r="K139" s="1" t="s">
        <v>83</v>
      </c>
      <c r="L139" s="1" t="s">
        <v>83</v>
      </c>
      <c r="M139" s="1" t="s">
        <v>83</v>
      </c>
      <c r="N139" s="1" t="s">
        <v>83</v>
      </c>
      <c r="O139" s="1" t="s">
        <v>83</v>
      </c>
      <c r="P139" s="1" t="s">
        <v>83</v>
      </c>
      <c r="Q139" s="1" t="s">
        <v>83</v>
      </c>
      <c r="R139" s="1" t="s">
        <v>83</v>
      </c>
      <c r="S139" s="1" t="s">
        <v>83</v>
      </c>
      <c r="T139" s="1" t="s">
        <v>83</v>
      </c>
      <c r="U139" s="1" t="s">
        <v>83</v>
      </c>
      <c r="V139" s="1" t="s">
        <v>83</v>
      </c>
      <c r="W139" s="1" t="s">
        <v>83</v>
      </c>
      <c r="X139" s="1" t="s">
        <v>83</v>
      </c>
      <c r="Y139" s="1" t="s">
        <v>83</v>
      </c>
      <c r="Z139" s="1" t="s">
        <v>83</v>
      </c>
      <c r="AA139" s="1" t="s">
        <v>83</v>
      </c>
      <c r="AB139" s="1" t="s">
        <v>83</v>
      </c>
      <c r="AC139" s="1" t="s">
        <v>83</v>
      </c>
      <c r="AD139" s="1" t="s">
        <v>83</v>
      </c>
      <c r="AE139" s="7">
        <f>AE141+AE142+AE143+AE144</f>
        <v>2724.2560000000003</v>
      </c>
      <c r="AF139" s="7">
        <f t="shared" ref="AF139:CQ139" si="14">AF141+AF142+AF143+AF144</f>
        <v>2711.9459999999999</v>
      </c>
      <c r="AG139" s="7">
        <f t="shared" si="14"/>
        <v>2724.2560000000003</v>
      </c>
      <c r="AH139" s="7">
        <f t="shared" si="14"/>
        <v>2711.9459999999999</v>
      </c>
      <c r="AI139" s="7">
        <f t="shared" si="14"/>
        <v>0</v>
      </c>
      <c r="AJ139" s="7">
        <f t="shared" si="14"/>
        <v>0</v>
      </c>
      <c r="AK139" s="7">
        <f t="shared" si="14"/>
        <v>0</v>
      </c>
      <c r="AL139" s="7">
        <f t="shared" si="14"/>
        <v>0</v>
      </c>
      <c r="AM139" s="7">
        <f t="shared" si="14"/>
        <v>2903.1806000000001</v>
      </c>
      <c r="AN139" s="7">
        <f t="shared" si="14"/>
        <v>2903.1765999999998</v>
      </c>
      <c r="AO139" s="7">
        <f t="shared" si="14"/>
        <v>0</v>
      </c>
      <c r="AP139" s="7">
        <f t="shared" si="14"/>
        <v>0</v>
      </c>
      <c r="AQ139" s="7">
        <f t="shared" si="14"/>
        <v>3033.1</v>
      </c>
      <c r="AR139" s="7">
        <f t="shared" si="14"/>
        <v>3033.1</v>
      </c>
      <c r="AS139" s="7">
        <f t="shared" si="14"/>
        <v>0</v>
      </c>
      <c r="AT139" s="7">
        <f t="shared" si="14"/>
        <v>0</v>
      </c>
      <c r="AU139" s="7">
        <f t="shared" si="14"/>
        <v>3220</v>
      </c>
      <c r="AV139" s="7">
        <f t="shared" si="14"/>
        <v>3220</v>
      </c>
      <c r="AW139" s="7">
        <f t="shared" si="14"/>
        <v>0</v>
      </c>
      <c r="AX139" s="7">
        <f t="shared" si="14"/>
        <v>0</v>
      </c>
      <c r="AY139" s="7">
        <f t="shared" si="14"/>
        <v>2997.9859999999999</v>
      </c>
      <c r="AZ139" s="7">
        <f t="shared" si="14"/>
        <v>2997.982</v>
      </c>
      <c r="BA139" s="7">
        <f t="shared" si="14"/>
        <v>0</v>
      </c>
      <c r="BB139" s="7">
        <f t="shared" si="14"/>
        <v>0</v>
      </c>
      <c r="BC139" s="7">
        <f t="shared" si="14"/>
        <v>2623.2060000000001</v>
      </c>
      <c r="BD139" s="7">
        <f t="shared" si="14"/>
        <v>2623.2060000000001</v>
      </c>
      <c r="BE139" s="7">
        <f t="shared" si="14"/>
        <v>2623.2060000000001</v>
      </c>
      <c r="BF139" s="7">
        <f t="shared" si="14"/>
        <v>2623.2060000000001</v>
      </c>
      <c r="BG139" s="7">
        <f t="shared" si="14"/>
        <v>0</v>
      </c>
      <c r="BH139" s="7">
        <f t="shared" si="14"/>
        <v>0</v>
      </c>
      <c r="BI139" s="7">
        <f t="shared" si="14"/>
        <v>0</v>
      </c>
      <c r="BJ139" s="7">
        <f t="shared" si="14"/>
        <v>0</v>
      </c>
      <c r="BK139" s="7">
        <f t="shared" si="14"/>
        <v>2903.1806000000001</v>
      </c>
      <c r="BL139" s="7">
        <f t="shared" si="14"/>
        <v>2903.1765999999998</v>
      </c>
      <c r="BM139" s="7">
        <f t="shared" si="14"/>
        <v>0</v>
      </c>
      <c r="BN139" s="7">
        <f t="shared" si="14"/>
        <v>0</v>
      </c>
      <c r="BO139" s="7">
        <f t="shared" si="14"/>
        <v>2897</v>
      </c>
      <c r="BP139" s="7">
        <f t="shared" si="14"/>
        <v>2897</v>
      </c>
      <c r="BQ139" s="7">
        <f t="shared" si="14"/>
        <v>0</v>
      </c>
      <c r="BR139" s="7">
        <f t="shared" si="14"/>
        <v>0</v>
      </c>
      <c r="BS139" s="7">
        <f t="shared" si="14"/>
        <v>2993.9</v>
      </c>
      <c r="BT139" s="7">
        <f t="shared" si="14"/>
        <v>2993.9</v>
      </c>
      <c r="BU139" s="7">
        <f t="shared" si="14"/>
        <v>0</v>
      </c>
      <c r="BV139" s="7">
        <f t="shared" si="14"/>
        <v>0</v>
      </c>
      <c r="BW139" s="7">
        <f t="shared" si="14"/>
        <v>2997.9859999999999</v>
      </c>
      <c r="BX139" s="7">
        <f t="shared" si="14"/>
        <v>2997.982</v>
      </c>
      <c r="BY139" s="7">
        <f t="shared" si="14"/>
        <v>0</v>
      </c>
      <c r="BZ139" s="7">
        <f t="shared" si="14"/>
        <v>0</v>
      </c>
      <c r="CA139" s="7">
        <f t="shared" si="14"/>
        <v>2711.9459999999999</v>
      </c>
      <c r="CB139" s="7">
        <f t="shared" si="14"/>
        <v>2711.9459999999999</v>
      </c>
      <c r="CC139" s="7">
        <f t="shared" si="14"/>
        <v>0</v>
      </c>
      <c r="CD139" s="7">
        <f t="shared" si="14"/>
        <v>0</v>
      </c>
      <c r="CE139" s="7">
        <f t="shared" si="14"/>
        <v>2903.1806000000001</v>
      </c>
      <c r="CF139" s="7">
        <f t="shared" si="14"/>
        <v>2903.1765999999998</v>
      </c>
      <c r="CG139" s="7">
        <f t="shared" si="14"/>
        <v>0</v>
      </c>
      <c r="CH139" s="7">
        <f t="shared" si="14"/>
        <v>0</v>
      </c>
      <c r="CI139" s="7">
        <f t="shared" si="14"/>
        <v>3033.1</v>
      </c>
      <c r="CJ139" s="7">
        <f t="shared" si="14"/>
        <v>3033.1</v>
      </c>
      <c r="CK139" s="7">
        <f t="shared" si="14"/>
        <v>0</v>
      </c>
      <c r="CL139" s="7">
        <f t="shared" si="14"/>
        <v>0</v>
      </c>
      <c r="CM139" s="7">
        <f t="shared" si="14"/>
        <v>2623.2060000000001</v>
      </c>
      <c r="CN139" s="7">
        <f t="shared" si="14"/>
        <v>2623.2060000000001</v>
      </c>
      <c r="CO139" s="7">
        <f t="shared" si="14"/>
        <v>0</v>
      </c>
      <c r="CP139" s="7">
        <f t="shared" si="14"/>
        <v>0</v>
      </c>
      <c r="CQ139" s="7">
        <f t="shared" si="14"/>
        <v>2903.1806000000001</v>
      </c>
      <c r="CR139" s="7">
        <f t="shared" ref="CR139:CX139" si="15">CR141+CR142+CR143+CR144</f>
        <v>2903.1765999999998</v>
      </c>
      <c r="CS139" s="7">
        <f t="shared" si="15"/>
        <v>0</v>
      </c>
      <c r="CT139" s="7">
        <f t="shared" si="15"/>
        <v>0</v>
      </c>
      <c r="CU139" s="7">
        <f t="shared" si="15"/>
        <v>2897</v>
      </c>
      <c r="CV139" s="7">
        <f t="shared" si="15"/>
        <v>2897</v>
      </c>
      <c r="CW139" s="7">
        <f t="shared" si="15"/>
        <v>0</v>
      </c>
      <c r="CX139" s="7">
        <f t="shared" si="15"/>
        <v>0</v>
      </c>
      <c r="CY139" s="4"/>
    </row>
    <row r="140" spans="1:103" x14ac:dyDescent="0.25">
      <c r="A140" s="2" t="s">
        <v>3</v>
      </c>
      <c r="B140" s="3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4"/>
    </row>
    <row r="141" spans="1:103" ht="147.6" customHeight="1" x14ac:dyDescent="0.25">
      <c r="A141" s="20" t="s">
        <v>246</v>
      </c>
      <c r="B141" s="3">
        <v>3002</v>
      </c>
      <c r="C141" s="11" t="s">
        <v>263</v>
      </c>
      <c r="D141" s="12" t="s">
        <v>296</v>
      </c>
      <c r="E141" s="11" t="s">
        <v>265</v>
      </c>
      <c r="F141" s="11"/>
      <c r="G141" s="11"/>
      <c r="H141" s="11"/>
      <c r="I141" s="11"/>
      <c r="J141" s="11"/>
      <c r="K141" s="11"/>
      <c r="L141" s="11"/>
      <c r="M141" s="11"/>
      <c r="N141" s="11"/>
      <c r="O141" s="11"/>
      <c r="P141" s="11"/>
      <c r="Q141" s="11"/>
      <c r="R141" s="11"/>
      <c r="S141" s="11"/>
      <c r="T141" s="11"/>
      <c r="U141" s="11"/>
      <c r="V141" s="11"/>
      <c r="W141" s="18" t="s">
        <v>297</v>
      </c>
      <c r="X141" s="19" t="s">
        <v>298</v>
      </c>
      <c r="Y141" s="19" t="s">
        <v>299</v>
      </c>
      <c r="Z141" s="4"/>
      <c r="AA141" s="4"/>
      <c r="AB141" s="4"/>
      <c r="AC141" s="4"/>
      <c r="AD141" s="45" t="s">
        <v>349</v>
      </c>
      <c r="AE141" s="7">
        <f>'[1]Свод по вопросам'!C70</f>
        <v>2237.5</v>
      </c>
      <c r="AF141" s="7">
        <f>'[1]Свод по вопросам'!D70</f>
        <v>2237.5</v>
      </c>
      <c r="AG141" s="7">
        <f>'[1]Свод по вопросам'!E70</f>
        <v>2237.5</v>
      </c>
      <c r="AH141" s="7">
        <f>'[1]Свод по вопросам'!F70</f>
        <v>2237.5</v>
      </c>
      <c r="AI141" s="7">
        <f>'[1]Свод по вопросам'!G70</f>
        <v>0</v>
      </c>
      <c r="AJ141" s="7">
        <f>'[1]Свод по вопросам'!H70</f>
        <v>0</v>
      </c>
      <c r="AK141" s="7">
        <f>'[1]Свод по вопросам'!I70</f>
        <v>0</v>
      </c>
      <c r="AL141" s="7">
        <f>'[1]Свод по вопросам'!J70</f>
        <v>0</v>
      </c>
      <c r="AM141" s="7">
        <f>'[1]Свод по вопросам'!K70</f>
        <v>2384.7000000000003</v>
      </c>
      <c r="AN141" s="7">
        <f>'[1]Свод по вопросам'!L70</f>
        <v>2384.6999999999998</v>
      </c>
      <c r="AO141" s="7">
        <f>'[1]Свод по вопросам'!M70</f>
        <v>0</v>
      </c>
      <c r="AP141" s="7">
        <f>'[1]Свод по вопросам'!N70</f>
        <v>0</v>
      </c>
      <c r="AQ141" s="7">
        <f>'[1]Свод по вопросам'!O70</f>
        <v>2452.6</v>
      </c>
      <c r="AR141" s="7">
        <f>'[1]Свод по вопросам'!P70</f>
        <v>2452.6</v>
      </c>
      <c r="AS141" s="7">
        <f>'[1]Свод по вопросам'!Q70</f>
        <v>0</v>
      </c>
      <c r="AT141" s="7">
        <f>'[1]Свод по вопросам'!R70</f>
        <v>0</v>
      </c>
      <c r="AU141" s="7">
        <f>'[1]Свод по вопросам'!S70</f>
        <v>2531.8000000000002</v>
      </c>
      <c r="AV141" s="7">
        <f>'[1]Свод по вопросам'!T70</f>
        <v>2531.8000000000002</v>
      </c>
      <c r="AW141" s="7">
        <f>'[1]Свод по вопросам'!U70</f>
        <v>0</v>
      </c>
      <c r="AX141" s="7">
        <f>'[1]Свод по вопросам'!V70</f>
        <v>0</v>
      </c>
      <c r="AY141" s="7">
        <f>'[1]Свод по вопросам'!W70</f>
        <v>2526.6439999999998</v>
      </c>
      <c r="AZ141" s="7">
        <f>'[1]Свод по вопросам'!X70</f>
        <v>2526.64</v>
      </c>
      <c r="BA141" s="7">
        <f>'[1]Свод по вопросам'!Y70</f>
        <v>0</v>
      </c>
      <c r="BB141" s="7">
        <f>'[1]Свод по вопросам'!Z70</f>
        <v>0</v>
      </c>
      <c r="BC141" s="7">
        <f>'[1]Свод по вопросам'!AA70</f>
        <v>2237.5</v>
      </c>
      <c r="BD141" s="7">
        <f>'[1]Свод по вопросам'!AB70</f>
        <v>2237.5</v>
      </c>
      <c r="BE141" s="7">
        <f>'[1]Свод по вопросам'!AC70</f>
        <v>2237.5</v>
      </c>
      <c r="BF141" s="7">
        <f>'[1]Свод по вопросам'!AD70</f>
        <v>2237.5</v>
      </c>
      <c r="BG141" s="7">
        <f>'[1]Свод по вопросам'!AE70</f>
        <v>0</v>
      </c>
      <c r="BH141" s="7">
        <f>'[1]Свод по вопросам'!AF70</f>
        <v>0</v>
      </c>
      <c r="BI141" s="7">
        <f>'[1]Свод по вопросам'!AG70</f>
        <v>0</v>
      </c>
      <c r="BJ141" s="7">
        <f>'[1]Свод по вопросам'!AH70</f>
        <v>0</v>
      </c>
      <c r="BK141" s="7">
        <f>'[1]Свод по вопросам'!AI70</f>
        <v>2384.7000000000003</v>
      </c>
      <c r="BL141" s="7">
        <f>'[1]Свод по вопросам'!AJ70</f>
        <v>2384.6999999999998</v>
      </c>
      <c r="BM141" s="7">
        <f>'[1]Свод по вопросам'!AK70</f>
        <v>0</v>
      </c>
      <c r="BN141" s="7">
        <f>'[1]Свод по вопросам'!AL70</f>
        <v>0</v>
      </c>
      <c r="BO141" s="7">
        <f>'[1]Свод по вопросам'!AM70</f>
        <v>2452.6</v>
      </c>
      <c r="BP141" s="7">
        <f>'[1]Свод по вопросам'!AN70</f>
        <v>2452.6</v>
      </c>
      <c r="BQ141" s="7">
        <f>'[1]Свод по вопросам'!AO70</f>
        <v>0</v>
      </c>
      <c r="BR141" s="7">
        <f>'[1]Свод по вопросам'!AP70</f>
        <v>0</v>
      </c>
      <c r="BS141" s="7">
        <f>'[1]Свод по вопросам'!AQ70</f>
        <v>2531.8000000000002</v>
      </c>
      <c r="BT141" s="7">
        <f>'[1]Свод по вопросам'!AR70</f>
        <v>2531.8000000000002</v>
      </c>
      <c r="BU141" s="7">
        <f>'[1]Свод по вопросам'!AS70</f>
        <v>0</v>
      </c>
      <c r="BV141" s="7">
        <f>'[1]Свод по вопросам'!AT70</f>
        <v>0</v>
      </c>
      <c r="BW141" s="7">
        <f>'[1]Свод по вопросам'!AU70</f>
        <v>2526.6439999999998</v>
      </c>
      <c r="BX141" s="7">
        <f>'[1]Свод по вопросам'!AV70</f>
        <v>2526.64</v>
      </c>
      <c r="BY141" s="7">
        <f>'[1]Свод по вопросам'!AW70</f>
        <v>0</v>
      </c>
      <c r="BZ141" s="7">
        <f>'[1]Свод по вопросам'!AX70</f>
        <v>0</v>
      </c>
      <c r="CA141" s="7">
        <f>'[1]Свод по вопросам'!AY70</f>
        <v>2237.5</v>
      </c>
      <c r="CB141" s="7">
        <f>'[1]Свод по вопросам'!AZ70</f>
        <v>2237.5</v>
      </c>
      <c r="CC141" s="7">
        <f>'[1]Свод по вопросам'!BA70</f>
        <v>0</v>
      </c>
      <c r="CD141" s="7">
        <f>'[1]Свод по вопросам'!BB70</f>
        <v>0</v>
      </c>
      <c r="CE141" s="7">
        <f>'[1]Свод по вопросам'!BC70</f>
        <v>2384.7000000000003</v>
      </c>
      <c r="CF141" s="7">
        <f>'[1]Свод по вопросам'!BD70</f>
        <v>2384.6999999999998</v>
      </c>
      <c r="CG141" s="7">
        <f>'[1]Свод по вопросам'!BE70</f>
        <v>0</v>
      </c>
      <c r="CH141" s="7">
        <f>'[1]Свод по вопросам'!BF70</f>
        <v>0</v>
      </c>
      <c r="CI141" s="7">
        <f>'[1]Свод по вопросам'!BG70</f>
        <v>2452.6</v>
      </c>
      <c r="CJ141" s="7">
        <f>'[1]Свод по вопросам'!BH70</f>
        <v>2452.6</v>
      </c>
      <c r="CK141" s="7">
        <f>'[1]Свод по вопросам'!BI70</f>
        <v>0</v>
      </c>
      <c r="CL141" s="7">
        <f>'[1]Свод по вопросам'!BJ70</f>
        <v>0</v>
      </c>
      <c r="CM141" s="7">
        <f>'[1]Свод по вопросам'!BK70</f>
        <v>2237.5</v>
      </c>
      <c r="CN141" s="7">
        <f>'[1]Свод по вопросам'!BL70</f>
        <v>2237.5</v>
      </c>
      <c r="CO141" s="7">
        <f>'[1]Свод по вопросам'!BM70</f>
        <v>0</v>
      </c>
      <c r="CP141" s="7">
        <f>'[1]Свод по вопросам'!BN70</f>
        <v>0</v>
      </c>
      <c r="CQ141" s="7">
        <f>'[1]Свод по вопросам'!BO70</f>
        <v>2384.7000000000003</v>
      </c>
      <c r="CR141" s="7">
        <f>'[1]Свод по вопросам'!BP70</f>
        <v>2384.6999999999998</v>
      </c>
      <c r="CS141" s="7">
        <f>'[1]Свод по вопросам'!BQ70</f>
        <v>0</v>
      </c>
      <c r="CT141" s="7">
        <f>'[1]Свод по вопросам'!BR70</f>
        <v>0</v>
      </c>
      <c r="CU141" s="7">
        <f>'[1]Свод по вопросам'!BS70</f>
        <v>2452.6</v>
      </c>
      <c r="CV141" s="7">
        <f>'[1]Свод по вопросам'!BT70</f>
        <v>2452.6</v>
      </c>
      <c r="CW141" s="7">
        <f>'[1]Свод по вопросам'!BU70</f>
        <v>0</v>
      </c>
      <c r="CX141" s="7">
        <f>'[1]Свод по вопросам'!BV70</f>
        <v>0</v>
      </c>
      <c r="CY141" s="10" t="s">
        <v>262</v>
      </c>
    </row>
    <row r="142" spans="1:103" ht="136.19999999999999" customHeight="1" x14ac:dyDescent="0.25">
      <c r="A142" s="20" t="s">
        <v>247</v>
      </c>
      <c r="B142" s="3">
        <v>3003</v>
      </c>
      <c r="C142" s="11" t="s">
        <v>263</v>
      </c>
      <c r="D142" s="12" t="s">
        <v>296</v>
      </c>
      <c r="E142" s="11" t="s">
        <v>265</v>
      </c>
      <c r="F142" s="11"/>
      <c r="G142" s="11"/>
      <c r="H142" s="11"/>
      <c r="I142" s="11"/>
      <c r="J142" s="11"/>
      <c r="K142" s="11"/>
      <c r="L142" s="11"/>
      <c r="M142" s="11"/>
      <c r="N142" s="11"/>
      <c r="O142" s="11"/>
      <c r="P142" s="11"/>
      <c r="Q142" s="11"/>
      <c r="R142" s="11"/>
      <c r="S142" s="11"/>
      <c r="T142" s="11"/>
      <c r="U142" s="11"/>
      <c r="V142" s="11"/>
      <c r="W142" s="18" t="s">
        <v>300</v>
      </c>
      <c r="X142" s="19" t="s">
        <v>293</v>
      </c>
      <c r="Y142" s="19" t="s">
        <v>301</v>
      </c>
      <c r="Z142" s="4"/>
      <c r="AA142" s="4"/>
      <c r="AB142" s="4"/>
      <c r="AC142" s="4"/>
      <c r="AD142" s="45" t="s">
        <v>338</v>
      </c>
      <c r="AE142" s="7">
        <f>'[1]Свод по вопросам'!C71</f>
        <v>0</v>
      </c>
      <c r="AF142" s="7">
        <f>'[1]Свод по вопросам'!D71</f>
        <v>0</v>
      </c>
      <c r="AG142" s="7">
        <f>'[1]Свод по вопросам'!E71</f>
        <v>0</v>
      </c>
      <c r="AH142" s="7">
        <f>'[1]Свод по вопросам'!F71</f>
        <v>0</v>
      </c>
      <c r="AI142" s="7">
        <f>'[1]Свод по вопросам'!G71</f>
        <v>0</v>
      </c>
      <c r="AJ142" s="7">
        <f>'[1]Свод по вопросам'!H71</f>
        <v>0</v>
      </c>
      <c r="AK142" s="7">
        <f>'[1]Свод по вопросам'!I71</f>
        <v>0</v>
      </c>
      <c r="AL142" s="7">
        <f>'[1]Свод по вопросам'!J71</f>
        <v>0</v>
      </c>
      <c r="AM142" s="7">
        <f>'[1]Свод по вопросам'!K71</f>
        <v>92.063999999999993</v>
      </c>
      <c r="AN142" s="7">
        <f>'[1]Свод по вопросам'!L71</f>
        <v>92.06</v>
      </c>
      <c r="AO142" s="7">
        <f>'[1]Свод по вопросам'!M71</f>
        <v>0</v>
      </c>
      <c r="AP142" s="7">
        <f>'[1]Свод по вопросам'!N71</f>
        <v>0</v>
      </c>
      <c r="AQ142" s="7">
        <f>'[1]Свод по вопросам'!O71</f>
        <v>0</v>
      </c>
      <c r="AR142" s="7">
        <f>'[1]Свод по вопросам'!P71</f>
        <v>0</v>
      </c>
      <c r="AS142" s="7">
        <f>'[1]Свод по вопросам'!Q71</f>
        <v>0</v>
      </c>
      <c r="AT142" s="7">
        <f>'[1]Свод по вопросам'!R71</f>
        <v>0</v>
      </c>
      <c r="AU142" s="7">
        <f>'[1]Свод по вопросам'!S71</f>
        <v>0</v>
      </c>
      <c r="AV142" s="7">
        <f>'[1]Свод по вопросам'!T71</f>
        <v>0</v>
      </c>
      <c r="AW142" s="7">
        <f>'[1]Свод по вопросам'!U71</f>
        <v>0</v>
      </c>
      <c r="AX142" s="7">
        <f>'[1]Свод по вопросам'!V71</f>
        <v>0</v>
      </c>
      <c r="AY142" s="7">
        <f>'[1]Свод по вопросам'!W71</f>
        <v>0</v>
      </c>
      <c r="AZ142" s="7">
        <f>'[1]Свод по вопросам'!X71</f>
        <v>0</v>
      </c>
      <c r="BA142" s="7">
        <f>'[1]Свод по вопросам'!Y71</f>
        <v>0</v>
      </c>
      <c r="BB142" s="7">
        <f>'[1]Свод по вопросам'!Z71</f>
        <v>0</v>
      </c>
      <c r="BC142" s="7">
        <f>'[1]Свод по вопросам'!AA71</f>
        <v>0</v>
      </c>
      <c r="BD142" s="7">
        <f>'[1]Свод по вопросам'!AB71</f>
        <v>0</v>
      </c>
      <c r="BE142" s="7">
        <f>'[1]Свод по вопросам'!AC71</f>
        <v>0</v>
      </c>
      <c r="BF142" s="7">
        <f>'[1]Свод по вопросам'!AD71</f>
        <v>0</v>
      </c>
      <c r="BG142" s="7">
        <f>'[1]Свод по вопросам'!AE71</f>
        <v>0</v>
      </c>
      <c r="BH142" s="7">
        <f>'[1]Свод по вопросам'!AF71</f>
        <v>0</v>
      </c>
      <c r="BI142" s="7">
        <f>'[1]Свод по вопросам'!AG71</f>
        <v>0</v>
      </c>
      <c r="BJ142" s="7">
        <f>'[1]Свод по вопросам'!AH71</f>
        <v>0</v>
      </c>
      <c r="BK142" s="7">
        <f>'[1]Свод по вопросам'!AI71</f>
        <v>92.063999999999993</v>
      </c>
      <c r="BL142" s="7">
        <f>'[1]Свод по вопросам'!AJ71</f>
        <v>92.06</v>
      </c>
      <c r="BM142" s="7">
        <f>'[1]Свод по вопросам'!AK71</f>
        <v>0</v>
      </c>
      <c r="BN142" s="7">
        <f>'[1]Свод по вопросам'!AL71</f>
        <v>0</v>
      </c>
      <c r="BO142" s="7">
        <f>'[1]Свод по вопросам'!AM71</f>
        <v>0</v>
      </c>
      <c r="BP142" s="7">
        <f>'[1]Свод по вопросам'!AN71</f>
        <v>0</v>
      </c>
      <c r="BQ142" s="7">
        <f>'[1]Свод по вопросам'!AO71</f>
        <v>0</v>
      </c>
      <c r="BR142" s="7">
        <f>'[1]Свод по вопросам'!AP71</f>
        <v>0</v>
      </c>
      <c r="BS142" s="7">
        <f>'[1]Свод по вопросам'!AQ71</f>
        <v>0</v>
      </c>
      <c r="BT142" s="7">
        <f>'[1]Свод по вопросам'!AR71</f>
        <v>0</v>
      </c>
      <c r="BU142" s="7">
        <f>'[1]Свод по вопросам'!AS71</f>
        <v>0</v>
      </c>
      <c r="BV142" s="7">
        <f>'[1]Свод по вопросам'!AT71</f>
        <v>0</v>
      </c>
      <c r="BW142" s="7">
        <f>'[1]Свод по вопросам'!AU71</f>
        <v>0</v>
      </c>
      <c r="BX142" s="7">
        <f>'[1]Свод по вопросам'!AV71</f>
        <v>0</v>
      </c>
      <c r="BY142" s="7">
        <f>'[1]Свод по вопросам'!AW71</f>
        <v>0</v>
      </c>
      <c r="BZ142" s="7">
        <f>'[1]Свод по вопросам'!AX71</f>
        <v>0</v>
      </c>
      <c r="CA142" s="7">
        <f>'[1]Свод по вопросам'!AY71</f>
        <v>0</v>
      </c>
      <c r="CB142" s="7">
        <f>'[1]Свод по вопросам'!AZ71</f>
        <v>0</v>
      </c>
      <c r="CC142" s="7">
        <f>'[1]Свод по вопросам'!BA71</f>
        <v>0</v>
      </c>
      <c r="CD142" s="7">
        <f>'[1]Свод по вопросам'!BB71</f>
        <v>0</v>
      </c>
      <c r="CE142" s="7">
        <f>'[1]Свод по вопросам'!BC71</f>
        <v>92.063999999999993</v>
      </c>
      <c r="CF142" s="7">
        <f>'[1]Свод по вопросам'!BD71</f>
        <v>92.06</v>
      </c>
      <c r="CG142" s="7">
        <f>'[1]Свод по вопросам'!BE71</f>
        <v>0</v>
      </c>
      <c r="CH142" s="7">
        <f>'[1]Свод по вопросам'!BF71</f>
        <v>0</v>
      </c>
      <c r="CI142" s="7">
        <f>'[1]Свод по вопросам'!BG71</f>
        <v>0</v>
      </c>
      <c r="CJ142" s="7">
        <f>'[1]Свод по вопросам'!BH71</f>
        <v>0</v>
      </c>
      <c r="CK142" s="7">
        <f>'[1]Свод по вопросам'!BI71</f>
        <v>0</v>
      </c>
      <c r="CL142" s="7">
        <f>'[1]Свод по вопросам'!BJ71</f>
        <v>0</v>
      </c>
      <c r="CM142" s="7">
        <f>'[1]Свод по вопросам'!BK71</f>
        <v>0</v>
      </c>
      <c r="CN142" s="7">
        <f>'[1]Свод по вопросам'!BL71</f>
        <v>0</v>
      </c>
      <c r="CO142" s="7">
        <f>'[1]Свод по вопросам'!BM71</f>
        <v>0</v>
      </c>
      <c r="CP142" s="7">
        <f>'[1]Свод по вопросам'!BN71</f>
        <v>0</v>
      </c>
      <c r="CQ142" s="7">
        <f>'[1]Свод по вопросам'!BO71</f>
        <v>92.063999999999993</v>
      </c>
      <c r="CR142" s="7">
        <f>'[1]Свод по вопросам'!BP71</f>
        <v>92.06</v>
      </c>
      <c r="CS142" s="7">
        <f>'[1]Свод по вопросам'!BQ71</f>
        <v>0</v>
      </c>
      <c r="CT142" s="7">
        <f>'[1]Свод по вопросам'!BR71</f>
        <v>0</v>
      </c>
      <c r="CU142" s="7">
        <f>'[1]Свод по вопросам'!BS71</f>
        <v>0</v>
      </c>
      <c r="CV142" s="7">
        <f>'[1]Свод по вопросам'!BT71</f>
        <v>0</v>
      </c>
      <c r="CW142" s="7">
        <f>'[1]Свод по вопросам'!BU71</f>
        <v>0</v>
      </c>
      <c r="CX142" s="7">
        <f>'[1]Свод по вопросам'!BV71</f>
        <v>0</v>
      </c>
      <c r="CY142" s="10" t="s">
        <v>262</v>
      </c>
    </row>
    <row r="143" spans="1:103" ht="150" customHeight="1" x14ac:dyDescent="0.25">
      <c r="A143" s="20" t="s">
        <v>248</v>
      </c>
      <c r="B143" s="3">
        <v>3013</v>
      </c>
      <c r="C143" s="11" t="s">
        <v>263</v>
      </c>
      <c r="D143" s="12" t="s">
        <v>296</v>
      </c>
      <c r="E143" s="11" t="s">
        <v>265</v>
      </c>
      <c r="F143" s="11"/>
      <c r="G143" s="11"/>
      <c r="H143" s="11"/>
      <c r="I143" s="11"/>
      <c r="J143" s="11"/>
      <c r="K143" s="11"/>
      <c r="L143" s="11"/>
      <c r="M143" s="11"/>
      <c r="N143" s="11"/>
      <c r="O143" s="11"/>
      <c r="P143" s="11"/>
      <c r="Q143" s="11"/>
      <c r="R143" s="11"/>
      <c r="S143" s="11"/>
      <c r="T143" s="11"/>
      <c r="U143" s="11"/>
      <c r="V143" s="11"/>
      <c r="W143" s="18" t="s">
        <v>302</v>
      </c>
      <c r="X143" s="19" t="s">
        <v>298</v>
      </c>
      <c r="Y143" s="19" t="s">
        <v>303</v>
      </c>
      <c r="Z143" s="4"/>
      <c r="AA143" s="4"/>
      <c r="AB143" s="4"/>
      <c r="AC143" s="4"/>
      <c r="AD143" s="45" t="s">
        <v>62</v>
      </c>
      <c r="AE143" s="7">
        <f>'[1]Свод по вопросам'!C77</f>
        <v>385.70600000000002</v>
      </c>
      <c r="AF143" s="7">
        <f>'[1]Свод по вопросам'!D77</f>
        <v>385.70600000000002</v>
      </c>
      <c r="AG143" s="7">
        <f>'[1]Свод по вопросам'!E77</f>
        <v>385.70600000000002</v>
      </c>
      <c r="AH143" s="7">
        <f>'[1]Свод по вопросам'!F77</f>
        <v>385.70600000000002</v>
      </c>
      <c r="AI143" s="7">
        <f>'[1]Свод по вопросам'!G77</f>
        <v>0</v>
      </c>
      <c r="AJ143" s="7">
        <f>'[1]Свод по вопросам'!H77</f>
        <v>0</v>
      </c>
      <c r="AK143" s="7">
        <f>'[1]Свод по вопросам'!I77</f>
        <v>0</v>
      </c>
      <c r="AL143" s="7">
        <f>'[1]Свод по вопросам'!J77</f>
        <v>0</v>
      </c>
      <c r="AM143" s="7">
        <f>'[1]Свод по вопросам'!K77</f>
        <v>426.41660000000002</v>
      </c>
      <c r="AN143" s="7">
        <f>'[1]Свод по вопросам'!L77</f>
        <v>426.41660000000002</v>
      </c>
      <c r="AO143" s="7">
        <f>'[1]Свод по вопросам'!M77</f>
        <v>0</v>
      </c>
      <c r="AP143" s="7">
        <f>'[1]Свод по вопросам'!N77</f>
        <v>0</v>
      </c>
      <c r="AQ143" s="7">
        <f>'[1]Свод по вопросам'!O77</f>
        <v>444.4</v>
      </c>
      <c r="AR143" s="7">
        <f>'[1]Свод по вопросам'!P77</f>
        <v>444.4</v>
      </c>
      <c r="AS143" s="7">
        <f>'[1]Свод по вопросам'!Q77</f>
        <v>0</v>
      </c>
      <c r="AT143" s="7">
        <f>'[1]Свод по вопросам'!R77</f>
        <v>0</v>
      </c>
      <c r="AU143" s="7">
        <f>'[1]Свод по вопросам'!S77</f>
        <v>462.1</v>
      </c>
      <c r="AV143" s="7">
        <f>'[1]Свод по вопросам'!T77</f>
        <v>462.1</v>
      </c>
      <c r="AW143" s="7">
        <f>'[1]Свод по вопросам'!U77</f>
        <v>0</v>
      </c>
      <c r="AX143" s="7">
        <f>'[1]Свод по вопросам'!V77</f>
        <v>0</v>
      </c>
      <c r="AY143" s="7">
        <f>'[1]Свод по вопросам'!W77</f>
        <v>471.34199999999998</v>
      </c>
      <c r="AZ143" s="7">
        <f>'[1]Свод по вопросам'!X77</f>
        <v>471.34199999999998</v>
      </c>
      <c r="BA143" s="7">
        <f>'[1]Свод по вопросам'!Y77</f>
        <v>0</v>
      </c>
      <c r="BB143" s="7">
        <f>'[1]Свод по вопросам'!Z77</f>
        <v>0</v>
      </c>
      <c r="BC143" s="7">
        <f>'[1]Свод по вопросам'!AA77</f>
        <v>385.70600000000002</v>
      </c>
      <c r="BD143" s="7">
        <f>'[1]Свод по вопросам'!AB77</f>
        <v>385.70600000000002</v>
      </c>
      <c r="BE143" s="7">
        <f>'[1]Свод по вопросам'!AC77</f>
        <v>385.70600000000002</v>
      </c>
      <c r="BF143" s="7">
        <f>'[1]Свод по вопросам'!AD77</f>
        <v>385.70600000000002</v>
      </c>
      <c r="BG143" s="7">
        <f>'[1]Свод по вопросам'!AE77</f>
        <v>0</v>
      </c>
      <c r="BH143" s="7">
        <f>'[1]Свод по вопросам'!AF77</f>
        <v>0</v>
      </c>
      <c r="BI143" s="7">
        <f>'[1]Свод по вопросам'!AG77</f>
        <v>0</v>
      </c>
      <c r="BJ143" s="7">
        <f>'[1]Свод по вопросам'!AH77</f>
        <v>0</v>
      </c>
      <c r="BK143" s="7">
        <f>'[1]Свод по вопросам'!AI77</f>
        <v>426.41660000000002</v>
      </c>
      <c r="BL143" s="7">
        <f>'[1]Свод по вопросам'!AJ77</f>
        <v>426.41660000000002</v>
      </c>
      <c r="BM143" s="7">
        <f>'[1]Свод по вопросам'!AK77</f>
        <v>0</v>
      </c>
      <c r="BN143" s="7">
        <f>'[1]Свод по вопросам'!AL77</f>
        <v>0</v>
      </c>
      <c r="BO143" s="7">
        <f>'[1]Свод по вопросам'!AM77</f>
        <v>444.4</v>
      </c>
      <c r="BP143" s="7">
        <f>'[1]Свод по вопросам'!AN77</f>
        <v>444.4</v>
      </c>
      <c r="BQ143" s="7">
        <f>'[1]Свод по вопросам'!AO77</f>
        <v>0</v>
      </c>
      <c r="BR143" s="7">
        <f>'[1]Свод по вопросам'!AP77</f>
        <v>0</v>
      </c>
      <c r="BS143" s="7">
        <f>'[1]Свод по вопросам'!AQ77</f>
        <v>462.1</v>
      </c>
      <c r="BT143" s="7">
        <f>'[1]Свод по вопросам'!AR77</f>
        <v>462.1</v>
      </c>
      <c r="BU143" s="7">
        <f>'[1]Свод по вопросам'!AS77</f>
        <v>0</v>
      </c>
      <c r="BV143" s="7">
        <f>'[1]Свод по вопросам'!AT77</f>
        <v>0</v>
      </c>
      <c r="BW143" s="7">
        <f>'[1]Свод по вопросам'!AU77</f>
        <v>471.34199999999998</v>
      </c>
      <c r="BX143" s="7">
        <f>'[1]Свод по вопросам'!AV77</f>
        <v>471.34199999999998</v>
      </c>
      <c r="BY143" s="7">
        <f>'[1]Свод по вопросам'!AW77</f>
        <v>0</v>
      </c>
      <c r="BZ143" s="7">
        <f>'[1]Свод по вопросам'!AX77</f>
        <v>0</v>
      </c>
      <c r="CA143" s="7">
        <f>'[1]Свод по вопросам'!AY77</f>
        <v>385.70600000000002</v>
      </c>
      <c r="CB143" s="7">
        <f>'[1]Свод по вопросам'!AZ77</f>
        <v>385.70600000000002</v>
      </c>
      <c r="CC143" s="7">
        <f>'[1]Свод по вопросам'!BA77</f>
        <v>0</v>
      </c>
      <c r="CD143" s="7">
        <f>'[1]Свод по вопросам'!BB77</f>
        <v>0</v>
      </c>
      <c r="CE143" s="7">
        <f>'[1]Свод по вопросам'!BC77</f>
        <v>426.41660000000002</v>
      </c>
      <c r="CF143" s="7">
        <f>'[1]Свод по вопросам'!BD77</f>
        <v>426.41660000000002</v>
      </c>
      <c r="CG143" s="7">
        <f>'[1]Свод по вопросам'!BE77</f>
        <v>0</v>
      </c>
      <c r="CH143" s="7">
        <f>'[1]Свод по вопросам'!BF77</f>
        <v>0</v>
      </c>
      <c r="CI143" s="7">
        <f>'[1]Свод по вопросам'!BG77</f>
        <v>444.4</v>
      </c>
      <c r="CJ143" s="7">
        <f>'[1]Свод по вопросам'!BH77</f>
        <v>444.4</v>
      </c>
      <c r="CK143" s="7">
        <f>'[1]Свод по вопросам'!BI77</f>
        <v>0</v>
      </c>
      <c r="CL143" s="7">
        <f>'[1]Свод по вопросам'!BJ77</f>
        <v>0</v>
      </c>
      <c r="CM143" s="7">
        <f>'[1]Свод по вопросам'!BK77</f>
        <v>385.70600000000002</v>
      </c>
      <c r="CN143" s="7">
        <f>'[1]Свод по вопросам'!BL77</f>
        <v>385.70600000000002</v>
      </c>
      <c r="CO143" s="7">
        <f>'[1]Свод по вопросам'!BM77</f>
        <v>0</v>
      </c>
      <c r="CP143" s="7">
        <f>'[1]Свод по вопросам'!BN77</f>
        <v>0</v>
      </c>
      <c r="CQ143" s="7">
        <f>'[1]Свод по вопросам'!BO77</f>
        <v>426.41660000000002</v>
      </c>
      <c r="CR143" s="7">
        <f>'[1]Свод по вопросам'!BP77</f>
        <v>426.41660000000002</v>
      </c>
      <c r="CS143" s="7">
        <f>'[1]Свод по вопросам'!BQ77</f>
        <v>0</v>
      </c>
      <c r="CT143" s="7">
        <f>'[1]Свод по вопросам'!BR77</f>
        <v>0</v>
      </c>
      <c r="CU143" s="7">
        <f>'[1]Свод по вопросам'!BS77</f>
        <v>444.4</v>
      </c>
      <c r="CV143" s="7">
        <f>'[1]Свод по вопросам'!BT77</f>
        <v>444.4</v>
      </c>
      <c r="CW143" s="7">
        <f>'[1]Свод по вопросам'!BU77</f>
        <v>0</v>
      </c>
      <c r="CX143" s="7">
        <f>'[1]Свод по вопросам'!BV77</f>
        <v>0</v>
      </c>
      <c r="CY143" s="10" t="s">
        <v>262</v>
      </c>
    </row>
    <row r="144" spans="1:103" ht="166.8" customHeight="1" x14ac:dyDescent="0.25">
      <c r="A144" s="20" t="s">
        <v>249</v>
      </c>
      <c r="B144" s="3">
        <v>3022</v>
      </c>
      <c r="C144" s="11" t="s">
        <v>263</v>
      </c>
      <c r="D144" s="12" t="s">
        <v>296</v>
      </c>
      <c r="E144" s="11" t="s">
        <v>265</v>
      </c>
      <c r="F144" s="11"/>
      <c r="G144" s="11"/>
      <c r="H144" s="11"/>
      <c r="I144" s="11"/>
      <c r="J144" s="11"/>
      <c r="K144" s="11"/>
      <c r="L144" s="11"/>
      <c r="M144" s="11"/>
      <c r="N144" s="11"/>
      <c r="O144" s="11"/>
      <c r="P144" s="11"/>
      <c r="Q144" s="11"/>
      <c r="R144" s="11"/>
      <c r="S144" s="11"/>
      <c r="T144" s="11"/>
      <c r="U144" s="11"/>
      <c r="V144" s="11"/>
      <c r="W144" s="18" t="s">
        <v>304</v>
      </c>
      <c r="X144" s="19" t="s">
        <v>298</v>
      </c>
      <c r="Y144" s="19" t="s">
        <v>305</v>
      </c>
      <c r="Z144" s="4"/>
      <c r="AA144" s="4"/>
      <c r="AB144" s="4"/>
      <c r="AC144" s="4"/>
      <c r="AD144" s="45" t="s">
        <v>62</v>
      </c>
      <c r="AE144" s="7">
        <f>'[1]Свод по вопросам'!C78</f>
        <v>101.05</v>
      </c>
      <c r="AF144" s="7">
        <f>'[1]Свод по вопросам'!D78</f>
        <v>88.74</v>
      </c>
      <c r="AG144" s="7">
        <f>'[1]Свод по вопросам'!E78</f>
        <v>101.05</v>
      </c>
      <c r="AH144" s="7">
        <f>'[1]Свод по вопросам'!F78</f>
        <v>88.74</v>
      </c>
      <c r="AI144" s="7">
        <f>'[1]Свод по вопросам'!G78</f>
        <v>0</v>
      </c>
      <c r="AJ144" s="7">
        <f>'[1]Свод по вопросам'!H78</f>
        <v>0</v>
      </c>
      <c r="AK144" s="7">
        <f>'[1]Свод по вопросам'!I78</f>
        <v>0</v>
      </c>
      <c r="AL144" s="7">
        <f>'[1]Свод по вопросам'!J78</f>
        <v>0</v>
      </c>
      <c r="AM144" s="7">
        <f>'[1]Свод по вопросам'!K78</f>
        <v>0</v>
      </c>
      <c r="AN144" s="7">
        <f>'[1]Свод по вопросам'!L78</f>
        <v>0</v>
      </c>
      <c r="AO144" s="7">
        <f>'[1]Свод по вопросам'!M78</f>
        <v>0</v>
      </c>
      <c r="AP144" s="7">
        <f>'[1]Свод по вопросам'!N78</f>
        <v>0</v>
      </c>
      <c r="AQ144" s="7">
        <f>'[1]Свод по вопросам'!O78</f>
        <v>136.1</v>
      </c>
      <c r="AR144" s="7">
        <f>'[1]Свод по вопросам'!P78</f>
        <v>136.1</v>
      </c>
      <c r="AS144" s="7">
        <f>'[1]Свод по вопросам'!Q78</f>
        <v>0</v>
      </c>
      <c r="AT144" s="7">
        <f>'[1]Свод по вопросам'!R78</f>
        <v>0</v>
      </c>
      <c r="AU144" s="7">
        <f>'[1]Свод по вопросам'!S78</f>
        <v>226.1</v>
      </c>
      <c r="AV144" s="7">
        <f>'[1]Свод по вопросам'!T78</f>
        <v>226.1</v>
      </c>
      <c r="AW144" s="7">
        <f>'[1]Свод по вопросам'!U78</f>
        <v>0</v>
      </c>
      <c r="AX144" s="7">
        <f>'[1]Свод по вопросам'!V78</f>
        <v>0</v>
      </c>
      <c r="AY144" s="7">
        <f>'[1]Свод по вопросам'!W78</f>
        <v>0</v>
      </c>
      <c r="AZ144" s="7">
        <f>'[1]Свод по вопросам'!X78</f>
        <v>0</v>
      </c>
      <c r="BA144" s="7">
        <f>'[1]Свод по вопросам'!Y78</f>
        <v>0</v>
      </c>
      <c r="BB144" s="7">
        <f>'[1]Свод по вопросам'!Z78</f>
        <v>0</v>
      </c>
      <c r="BC144" s="7">
        <f>'[1]Свод по вопросам'!AA78</f>
        <v>0</v>
      </c>
      <c r="BD144" s="7">
        <f>'[1]Свод по вопросам'!AB78</f>
        <v>0</v>
      </c>
      <c r="BE144" s="7">
        <f>'[1]Свод по вопросам'!AC78</f>
        <v>0</v>
      </c>
      <c r="BF144" s="7">
        <f>'[1]Свод по вопросам'!AD78</f>
        <v>0</v>
      </c>
      <c r="BG144" s="7">
        <f>'[1]Свод по вопросам'!AE78</f>
        <v>0</v>
      </c>
      <c r="BH144" s="7">
        <f>'[1]Свод по вопросам'!AF78</f>
        <v>0</v>
      </c>
      <c r="BI144" s="7">
        <f>'[1]Свод по вопросам'!AG78</f>
        <v>0</v>
      </c>
      <c r="BJ144" s="7">
        <f>'[1]Свод по вопросам'!AH78</f>
        <v>0</v>
      </c>
      <c r="BK144" s="7">
        <f>'[1]Свод по вопросам'!AI78</f>
        <v>0</v>
      </c>
      <c r="BL144" s="7">
        <f>'[1]Свод по вопросам'!AJ78</f>
        <v>0</v>
      </c>
      <c r="BM144" s="7">
        <f>'[1]Свод по вопросам'!AK78</f>
        <v>0</v>
      </c>
      <c r="BN144" s="7">
        <f>'[1]Свод по вопросам'!AL78</f>
        <v>0</v>
      </c>
      <c r="BO144" s="7">
        <f>'[1]Свод по вопросам'!AM78</f>
        <v>0</v>
      </c>
      <c r="BP144" s="7">
        <f>'[1]Свод по вопросам'!AN78</f>
        <v>0</v>
      </c>
      <c r="BQ144" s="7">
        <f>'[1]Свод по вопросам'!AO78</f>
        <v>0</v>
      </c>
      <c r="BR144" s="7">
        <f>'[1]Свод по вопросам'!AP78</f>
        <v>0</v>
      </c>
      <c r="BS144" s="7">
        <f>'[1]Свод по вопросам'!AQ78</f>
        <v>0</v>
      </c>
      <c r="BT144" s="7">
        <f>'[1]Свод по вопросам'!AR78</f>
        <v>0</v>
      </c>
      <c r="BU144" s="7">
        <f>'[1]Свод по вопросам'!AS78</f>
        <v>0</v>
      </c>
      <c r="BV144" s="7">
        <f>'[1]Свод по вопросам'!AT78</f>
        <v>0</v>
      </c>
      <c r="BW144" s="7">
        <f>'[1]Свод по вопросам'!AU78</f>
        <v>0</v>
      </c>
      <c r="BX144" s="7">
        <f>'[1]Свод по вопросам'!AV78</f>
        <v>0</v>
      </c>
      <c r="BY144" s="7">
        <f>'[1]Свод по вопросам'!AW78</f>
        <v>0</v>
      </c>
      <c r="BZ144" s="7">
        <f>'[1]Свод по вопросам'!AX78</f>
        <v>0</v>
      </c>
      <c r="CA144" s="7">
        <f>'[1]Свод по вопросам'!AY78</f>
        <v>88.74</v>
      </c>
      <c r="CB144" s="7">
        <f>'[1]Свод по вопросам'!AZ78</f>
        <v>88.74</v>
      </c>
      <c r="CC144" s="7">
        <f>'[1]Свод по вопросам'!BA78</f>
        <v>0</v>
      </c>
      <c r="CD144" s="7">
        <f>'[1]Свод по вопросам'!BB78</f>
        <v>0</v>
      </c>
      <c r="CE144" s="7">
        <f>'[1]Свод по вопросам'!BC78</f>
        <v>0</v>
      </c>
      <c r="CF144" s="7">
        <f>'[1]Свод по вопросам'!BD78</f>
        <v>0</v>
      </c>
      <c r="CG144" s="7">
        <f>'[1]Свод по вопросам'!BE78</f>
        <v>0</v>
      </c>
      <c r="CH144" s="7">
        <f>'[1]Свод по вопросам'!BF78</f>
        <v>0</v>
      </c>
      <c r="CI144" s="7">
        <f>'[1]Свод по вопросам'!BG78</f>
        <v>136.1</v>
      </c>
      <c r="CJ144" s="7">
        <f>'[1]Свод по вопросам'!BH78</f>
        <v>136.1</v>
      </c>
      <c r="CK144" s="7">
        <f>'[1]Свод по вопросам'!BI78</f>
        <v>0</v>
      </c>
      <c r="CL144" s="7">
        <f>'[1]Свод по вопросам'!BJ78</f>
        <v>0</v>
      </c>
      <c r="CM144" s="7">
        <f>'[1]Свод по вопросам'!BK78</f>
        <v>0</v>
      </c>
      <c r="CN144" s="7">
        <f>'[1]Свод по вопросам'!BL78</f>
        <v>0</v>
      </c>
      <c r="CO144" s="7">
        <f>'[1]Свод по вопросам'!BM78</f>
        <v>0</v>
      </c>
      <c r="CP144" s="7">
        <f>'[1]Свод по вопросам'!BN78</f>
        <v>0</v>
      </c>
      <c r="CQ144" s="7">
        <f>'[1]Свод по вопросам'!BO78</f>
        <v>0</v>
      </c>
      <c r="CR144" s="7">
        <f>'[1]Свод по вопросам'!BP78</f>
        <v>0</v>
      </c>
      <c r="CS144" s="7">
        <f>'[1]Свод по вопросам'!BQ78</f>
        <v>0</v>
      </c>
      <c r="CT144" s="7">
        <f>'[1]Свод по вопросам'!BR78</f>
        <v>0</v>
      </c>
      <c r="CU144" s="7">
        <f>'[1]Свод по вопросам'!BS78</f>
        <v>0</v>
      </c>
      <c r="CV144" s="7">
        <f>'[1]Свод по вопросам'!BT78</f>
        <v>0</v>
      </c>
      <c r="CW144" s="7">
        <f>'[1]Свод по вопросам'!BU78</f>
        <v>0</v>
      </c>
      <c r="CX144" s="7">
        <f>'[1]Свод по вопросам'!BV78</f>
        <v>0</v>
      </c>
      <c r="CY144" s="10" t="s">
        <v>262</v>
      </c>
    </row>
    <row r="145" spans="1:103" ht="27.6" x14ac:dyDescent="0.25">
      <c r="A145" s="2" t="s">
        <v>157</v>
      </c>
      <c r="B145" s="3">
        <v>3100</v>
      </c>
      <c r="C145" s="1" t="s">
        <v>83</v>
      </c>
      <c r="D145" s="1" t="s">
        <v>83</v>
      </c>
      <c r="E145" s="1" t="s">
        <v>83</v>
      </c>
      <c r="F145" s="1" t="s">
        <v>83</v>
      </c>
      <c r="G145" s="1" t="s">
        <v>83</v>
      </c>
      <c r="H145" s="1" t="s">
        <v>83</v>
      </c>
      <c r="I145" s="1" t="s">
        <v>83</v>
      </c>
      <c r="J145" s="1" t="s">
        <v>83</v>
      </c>
      <c r="K145" s="1" t="s">
        <v>83</v>
      </c>
      <c r="L145" s="1" t="s">
        <v>83</v>
      </c>
      <c r="M145" s="1" t="s">
        <v>83</v>
      </c>
      <c r="N145" s="1" t="s">
        <v>83</v>
      </c>
      <c r="O145" s="1" t="s">
        <v>83</v>
      </c>
      <c r="P145" s="1" t="s">
        <v>83</v>
      </c>
      <c r="Q145" s="1" t="s">
        <v>83</v>
      </c>
      <c r="R145" s="1" t="s">
        <v>83</v>
      </c>
      <c r="S145" s="1" t="s">
        <v>83</v>
      </c>
      <c r="T145" s="1" t="s">
        <v>83</v>
      </c>
      <c r="U145" s="1" t="s">
        <v>83</v>
      </c>
      <c r="V145" s="1" t="s">
        <v>83</v>
      </c>
      <c r="W145" s="1" t="s">
        <v>83</v>
      </c>
      <c r="X145" s="1" t="s">
        <v>83</v>
      </c>
      <c r="Y145" s="1" t="s">
        <v>83</v>
      </c>
      <c r="Z145" s="1" t="s">
        <v>83</v>
      </c>
      <c r="AA145" s="1" t="s">
        <v>83</v>
      </c>
      <c r="AB145" s="1" t="s">
        <v>83</v>
      </c>
      <c r="AC145" s="1" t="s">
        <v>83</v>
      </c>
      <c r="AD145" s="1" t="s">
        <v>83</v>
      </c>
      <c r="AE145" s="7">
        <f>AE147+AE148+AE149+AE152+AE154+AE155+AE156+AE157</f>
        <v>547420.10613000009</v>
      </c>
      <c r="AF145" s="7">
        <f t="shared" ref="AF145:CQ145" si="16">AF147+AF148+AF149+AF152+AF154+AF155+AF156+AF157</f>
        <v>542049.4090000001</v>
      </c>
      <c r="AG145" s="7">
        <f t="shared" si="16"/>
        <v>0</v>
      </c>
      <c r="AH145" s="7">
        <f t="shared" si="16"/>
        <v>0</v>
      </c>
      <c r="AI145" s="7">
        <f t="shared" si="16"/>
        <v>547420.10613000009</v>
      </c>
      <c r="AJ145" s="7">
        <f t="shared" si="16"/>
        <v>542049.40465000004</v>
      </c>
      <c r="AK145" s="7">
        <f t="shared" si="16"/>
        <v>0</v>
      </c>
      <c r="AL145" s="7">
        <f t="shared" si="16"/>
        <v>0</v>
      </c>
      <c r="AM145" s="7">
        <f t="shared" si="16"/>
        <v>597495.39999999991</v>
      </c>
      <c r="AN145" s="7">
        <f t="shared" si="16"/>
        <v>0</v>
      </c>
      <c r="AO145" s="7">
        <f t="shared" si="16"/>
        <v>597495.39999999991</v>
      </c>
      <c r="AP145" s="7">
        <f t="shared" si="16"/>
        <v>0</v>
      </c>
      <c r="AQ145" s="7">
        <f t="shared" si="16"/>
        <v>591244.80000000005</v>
      </c>
      <c r="AR145" s="7">
        <f t="shared" si="16"/>
        <v>0</v>
      </c>
      <c r="AS145" s="7">
        <f t="shared" si="16"/>
        <v>591244.80000000005</v>
      </c>
      <c r="AT145" s="7">
        <f t="shared" si="16"/>
        <v>0</v>
      </c>
      <c r="AU145" s="7">
        <f t="shared" si="16"/>
        <v>593330.30000000005</v>
      </c>
      <c r="AV145" s="7">
        <f t="shared" si="16"/>
        <v>0</v>
      </c>
      <c r="AW145" s="7">
        <f t="shared" si="16"/>
        <v>593330.30000000005</v>
      </c>
      <c r="AX145" s="7">
        <f t="shared" si="16"/>
        <v>0</v>
      </c>
      <c r="AY145" s="7">
        <f t="shared" si="16"/>
        <v>588964.2300000001</v>
      </c>
      <c r="AZ145" s="7">
        <f t="shared" si="16"/>
        <v>0</v>
      </c>
      <c r="BA145" s="7">
        <f t="shared" si="16"/>
        <v>584854.4700000002</v>
      </c>
      <c r="BB145" s="7">
        <f t="shared" si="16"/>
        <v>0</v>
      </c>
      <c r="BC145" s="7">
        <f t="shared" si="16"/>
        <v>529784.35632999998</v>
      </c>
      <c r="BD145" s="7">
        <f t="shared" si="16"/>
        <v>525533.6692</v>
      </c>
      <c r="BE145" s="7">
        <f t="shared" si="16"/>
        <v>0</v>
      </c>
      <c r="BF145" s="7">
        <f t="shared" si="16"/>
        <v>0</v>
      </c>
      <c r="BG145" s="7">
        <f t="shared" si="16"/>
        <v>529784.36313000007</v>
      </c>
      <c r="BH145" s="7">
        <f t="shared" si="16"/>
        <v>525533.67165000003</v>
      </c>
      <c r="BI145" s="7">
        <f t="shared" si="16"/>
        <v>0</v>
      </c>
      <c r="BJ145" s="7">
        <f t="shared" si="16"/>
        <v>0</v>
      </c>
      <c r="BK145" s="7">
        <f t="shared" si="16"/>
        <v>582317.80000000005</v>
      </c>
      <c r="BL145" s="7">
        <f t="shared" si="16"/>
        <v>0</v>
      </c>
      <c r="BM145" s="7">
        <f t="shared" si="16"/>
        <v>582317.80000000005</v>
      </c>
      <c r="BN145" s="7">
        <f t="shared" si="16"/>
        <v>0</v>
      </c>
      <c r="BO145" s="7">
        <f t="shared" si="16"/>
        <v>576234.80000000005</v>
      </c>
      <c r="BP145" s="7">
        <f t="shared" si="16"/>
        <v>0</v>
      </c>
      <c r="BQ145" s="7">
        <f t="shared" si="16"/>
        <v>576234.80000000005</v>
      </c>
      <c r="BR145" s="7">
        <f t="shared" si="16"/>
        <v>0</v>
      </c>
      <c r="BS145" s="7">
        <f t="shared" si="16"/>
        <v>576254.4</v>
      </c>
      <c r="BT145" s="7">
        <f t="shared" si="16"/>
        <v>0</v>
      </c>
      <c r="BU145" s="7">
        <f t="shared" si="16"/>
        <v>555568.4</v>
      </c>
      <c r="BV145" s="7">
        <f t="shared" si="16"/>
        <v>0</v>
      </c>
      <c r="BW145" s="7">
        <f t="shared" si="16"/>
        <v>577915.2300000001</v>
      </c>
      <c r="BX145" s="7">
        <f t="shared" si="16"/>
        <v>0</v>
      </c>
      <c r="BY145" s="7">
        <f t="shared" si="16"/>
        <v>553119.47000000009</v>
      </c>
      <c r="BZ145" s="7">
        <f t="shared" si="16"/>
        <v>0</v>
      </c>
      <c r="CA145" s="7">
        <f t="shared" si="16"/>
        <v>542049.40600000008</v>
      </c>
      <c r="CB145" s="7">
        <f t="shared" si="16"/>
        <v>0</v>
      </c>
      <c r="CC145" s="7">
        <f t="shared" si="16"/>
        <v>542049.40165000001</v>
      </c>
      <c r="CD145" s="7">
        <f t="shared" si="16"/>
        <v>0</v>
      </c>
      <c r="CE145" s="7">
        <f t="shared" si="16"/>
        <v>597495.39999999991</v>
      </c>
      <c r="CF145" s="7">
        <f t="shared" si="16"/>
        <v>0</v>
      </c>
      <c r="CG145" s="7">
        <f t="shared" si="16"/>
        <v>596810.39999999991</v>
      </c>
      <c r="CH145" s="7">
        <f t="shared" si="16"/>
        <v>0</v>
      </c>
      <c r="CI145" s="7">
        <f t="shared" si="16"/>
        <v>591244.80000000005</v>
      </c>
      <c r="CJ145" s="7">
        <f t="shared" si="16"/>
        <v>0</v>
      </c>
      <c r="CK145" s="7">
        <f t="shared" si="16"/>
        <v>591244.80000000005</v>
      </c>
      <c r="CL145" s="7">
        <f t="shared" si="16"/>
        <v>0</v>
      </c>
      <c r="CM145" s="7">
        <f t="shared" si="16"/>
        <v>525533.6692</v>
      </c>
      <c r="CN145" s="7">
        <f t="shared" si="16"/>
        <v>0</v>
      </c>
      <c r="CO145" s="7">
        <f t="shared" si="16"/>
        <v>525533.67165000003</v>
      </c>
      <c r="CP145" s="7">
        <f t="shared" si="16"/>
        <v>0</v>
      </c>
      <c r="CQ145" s="7">
        <f t="shared" si="16"/>
        <v>582317.80000000005</v>
      </c>
      <c r="CR145" s="7">
        <f t="shared" ref="CR145:CX145" si="17">CR147+CR148+CR149+CR152+CR154+CR155+CR156+CR157</f>
        <v>0</v>
      </c>
      <c r="CS145" s="7">
        <f t="shared" si="17"/>
        <v>581632.80000000005</v>
      </c>
      <c r="CT145" s="7">
        <f t="shared" si="17"/>
        <v>0</v>
      </c>
      <c r="CU145" s="7">
        <f t="shared" si="17"/>
        <v>576234.80000000005</v>
      </c>
      <c r="CV145" s="7">
        <f t="shared" si="17"/>
        <v>0</v>
      </c>
      <c r="CW145" s="7">
        <f t="shared" si="17"/>
        <v>576234.80000000005</v>
      </c>
      <c r="CX145" s="7">
        <f t="shared" si="17"/>
        <v>0</v>
      </c>
      <c r="CY145" s="10"/>
    </row>
    <row r="146" spans="1:103" x14ac:dyDescent="0.25">
      <c r="A146" s="2" t="s">
        <v>3</v>
      </c>
      <c r="B146" s="36"/>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10"/>
    </row>
    <row r="147" spans="1:103" ht="278.39999999999998" customHeight="1" x14ac:dyDescent="0.25">
      <c r="A147" s="9" t="s">
        <v>250</v>
      </c>
      <c r="B147" s="36">
        <v>3125</v>
      </c>
      <c r="C147" s="11" t="s">
        <v>263</v>
      </c>
      <c r="D147" s="12" t="s">
        <v>296</v>
      </c>
      <c r="E147" s="11" t="s">
        <v>265</v>
      </c>
      <c r="F147" s="4"/>
      <c r="G147" s="4"/>
      <c r="H147" s="4"/>
      <c r="I147" s="4"/>
      <c r="J147" s="4"/>
      <c r="K147" s="4"/>
      <c r="L147" s="4"/>
      <c r="M147" s="4"/>
      <c r="N147" s="4"/>
      <c r="O147" s="4"/>
      <c r="P147" s="4"/>
      <c r="Q147" s="4"/>
      <c r="R147" s="4"/>
      <c r="S147" s="4"/>
      <c r="T147" s="4"/>
      <c r="U147" s="4"/>
      <c r="V147" s="4"/>
      <c r="W147" s="18" t="s">
        <v>306</v>
      </c>
      <c r="X147" s="23" t="s">
        <v>298</v>
      </c>
      <c r="Y147" s="23" t="s">
        <v>307</v>
      </c>
      <c r="Z147" s="4"/>
      <c r="AA147" s="4"/>
      <c r="AB147" s="4"/>
      <c r="AC147" s="4"/>
      <c r="AD147" s="10" t="s">
        <v>350</v>
      </c>
      <c r="AE147" s="7">
        <v>451083.00060000003</v>
      </c>
      <c r="AF147" s="7">
        <v>450966.40060000005</v>
      </c>
      <c r="AG147" s="7">
        <v>0</v>
      </c>
      <c r="AH147" s="7">
        <v>0</v>
      </c>
      <c r="AI147" s="7">
        <v>451083.00060000003</v>
      </c>
      <c r="AJ147" s="7">
        <v>450966.40060000005</v>
      </c>
      <c r="AK147" s="7">
        <v>0</v>
      </c>
      <c r="AL147" s="7">
        <v>0</v>
      </c>
      <c r="AM147" s="7">
        <v>501069.10000000003</v>
      </c>
      <c r="AN147" s="7">
        <v>0</v>
      </c>
      <c r="AO147" s="7">
        <v>501069.10000000003</v>
      </c>
      <c r="AP147" s="7">
        <v>0</v>
      </c>
      <c r="AQ147" s="7">
        <v>494791.4</v>
      </c>
      <c r="AR147" s="7">
        <v>0</v>
      </c>
      <c r="AS147" s="7">
        <v>494791.4</v>
      </c>
      <c r="AT147" s="7">
        <v>0</v>
      </c>
      <c r="AU147" s="7">
        <v>494791.4</v>
      </c>
      <c r="AV147" s="7">
        <v>0</v>
      </c>
      <c r="AW147" s="7">
        <v>494791.4</v>
      </c>
      <c r="AX147" s="7">
        <v>0</v>
      </c>
      <c r="AY147" s="7">
        <v>495308.76000000007</v>
      </c>
      <c r="AZ147" s="7">
        <v>0</v>
      </c>
      <c r="BA147" s="7">
        <v>495226.52000000008</v>
      </c>
      <c r="BB147" s="7">
        <v>0</v>
      </c>
      <c r="BC147" s="7">
        <v>439627.26760000002</v>
      </c>
      <c r="BD147" s="7">
        <v>439510.66760000004</v>
      </c>
      <c r="BE147" s="7">
        <v>0</v>
      </c>
      <c r="BF147" s="7">
        <v>0</v>
      </c>
      <c r="BG147" s="7">
        <v>439627.26760000002</v>
      </c>
      <c r="BH147" s="7">
        <v>439510.66760000004</v>
      </c>
      <c r="BI147" s="7">
        <v>0</v>
      </c>
      <c r="BJ147" s="7">
        <v>0</v>
      </c>
      <c r="BK147" s="7">
        <v>490462.10000000003</v>
      </c>
      <c r="BL147" s="7">
        <v>0</v>
      </c>
      <c r="BM147" s="7">
        <v>490462.10000000003</v>
      </c>
      <c r="BN147" s="7">
        <v>0</v>
      </c>
      <c r="BO147" s="7">
        <v>484184.4</v>
      </c>
      <c r="BP147" s="7">
        <v>0</v>
      </c>
      <c r="BQ147" s="7">
        <v>484184.4</v>
      </c>
      <c r="BR147" s="7">
        <v>0</v>
      </c>
      <c r="BS147" s="7">
        <v>484184.4</v>
      </c>
      <c r="BT147" s="7">
        <v>0</v>
      </c>
      <c r="BU147" s="7">
        <v>484184.4</v>
      </c>
      <c r="BV147" s="7">
        <v>0</v>
      </c>
      <c r="BW147" s="7">
        <v>484701.76000000007</v>
      </c>
      <c r="BX147" s="7">
        <v>0</v>
      </c>
      <c r="BY147" s="7">
        <v>484619.52000000008</v>
      </c>
      <c r="BZ147" s="7">
        <v>0</v>
      </c>
      <c r="CA147" s="7">
        <v>450966.39760000008</v>
      </c>
      <c r="CB147" s="7">
        <v>0</v>
      </c>
      <c r="CC147" s="7">
        <v>450966.39760000008</v>
      </c>
      <c r="CD147" s="7">
        <v>0</v>
      </c>
      <c r="CE147" s="7">
        <v>501069.10000000003</v>
      </c>
      <c r="CF147" s="7">
        <v>0</v>
      </c>
      <c r="CG147" s="7">
        <v>501069.10000000003</v>
      </c>
      <c r="CH147" s="7">
        <v>0</v>
      </c>
      <c r="CI147" s="7">
        <v>494791.4</v>
      </c>
      <c r="CJ147" s="7">
        <v>0</v>
      </c>
      <c r="CK147" s="7">
        <v>494791.4</v>
      </c>
      <c r="CL147" s="7">
        <v>0</v>
      </c>
      <c r="CM147" s="7">
        <v>439510.66760000004</v>
      </c>
      <c r="CN147" s="7">
        <v>0</v>
      </c>
      <c r="CO147" s="7">
        <v>439510.66760000004</v>
      </c>
      <c r="CP147" s="7">
        <v>0</v>
      </c>
      <c r="CQ147" s="7">
        <v>490462.10000000003</v>
      </c>
      <c r="CR147" s="7">
        <v>0</v>
      </c>
      <c r="CS147" s="7">
        <v>490462.10000000003</v>
      </c>
      <c r="CT147" s="7">
        <v>0</v>
      </c>
      <c r="CU147" s="7">
        <v>484184.4</v>
      </c>
      <c r="CV147" s="7">
        <v>0</v>
      </c>
      <c r="CW147" s="7">
        <v>484184.4</v>
      </c>
      <c r="CX147" s="7">
        <v>0</v>
      </c>
      <c r="CY147" s="10" t="s">
        <v>262</v>
      </c>
    </row>
    <row r="148" spans="1:103" ht="149.4" customHeight="1" x14ac:dyDescent="0.25">
      <c r="A148" s="9" t="s">
        <v>251</v>
      </c>
      <c r="B148" s="36">
        <v>3131</v>
      </c>
      <c r="C148" s="11" t="s">
        <v>263</v>
      </c>
      <c r="D148" s="12" t="s">
        <v>296</v>
      </c>
      <c r="E148" s="11" t="s">
        <v>265</v>
      </c>
      <c r="F148" s="4"/>
      <c r="G148" s="4"/>
      <c r="H148" s="4"/>
      <c r="I148" s="4"/>
      <c r="J148" s="4"/>
      <c r="K148" s="4"/>
      <c r="L148" s="4"/>
      <c r="M148" s="4"/>
      <c r="N148" s="4"/>
      <c r="O148" s="4"/>
      <c r="P148" s="4"/>
      <c r="Q148" s="4"/>
      <c r="R148" s="4"/>
      <c r="S148" s="4"/>
      <c r="T148" s="4"/>
      <c r="U148" s="4"/>
      <c r="V148" s="4"/>
      <c r="W148" s="18" t="s">
        <v>304</v>
      </c>
      <c r="X148" s="19" t="s">
        <v>298</v>
      </c>
      <c r="Y148" s="19" t="s">
        <v>305</v>
      </c>
      <c r="Z148" s="4"/>
      <c r="AA148" s="4"/>
      <c r="AB148" s="4"/>
      <c r="AC148" s="4"/>
      <c r="AD148" s="4">
        <v>1004</v>
      </c>
      <c r="AE148" s="7">
        <v>5797.9299999999994</v>
      </c>
      <c r="AF148" s="7">
        <v>4765.22</v>
      </c>
      <c r="AG148" s="7">
        <v>0</v>
      </c>
      <c r="AH148" s="7">
        <v>0</v>
      </c>
      <c r="AI148" s="7">
        <v>5797.93</v>
      </c>
      <c r="AJ148" s="7">
        <v>4765.22</v>
      </c>
      <c r="AK148" s="7">
        <v>0</v>
      </c>
      <c r="AL148" s="7">
        <v>0</v>
      </c>
      <c r="AM148" s="7">
        <v>4141.6000000000004</v>
      </c>
      <c r="AN148" s="7">
        <v>0</v>
      </c>
      <c r="AO148" s="7">
        <v>4141.6000000000004</v>
      </c>
      <c r="AP148" s="7">
        <v>0</v>
      </c>
      <c r="AQ148" s="7">
        <v>4163</v>
      </c>
      <c r="AR148" s="7">
        <v>0</v>
      </c>
      <c r="AS148" s="7">
        <v>4163</v>
      </c>
      <c r="AT148" s="7">
        <v>0</v>
      </c>
      <c r="AU148" s="7">
        <v>6241.9</v>
      </c>
      <c r="AV148" s="7">
        <v>0</v>
      </c>
      <c r="AW148" s="7">
        <v>6241.9</v>
      </c>
      <c r="AX148" s="7">
        <v>0</v>
      </c>
      <c r="AY148" s="7">
        <v>0</v>
      </c>
      <c r="AZ148" s="7">
        <v>0</v>
      </c>
      <c r="BA148" s="7">
        <v>0</v>
      </c>
      <c r="BB148" s="7">
        <v>0</v>
      </c>
      <c r="BC148" s="7">
        <v>0</v>
      </c>
      <c r="BD148" s="7">
        <v>0</v>
      </c>
      <c r="BE148" s="7">
        <v>0</v>
      </c>
      <c r="BF148" s="7">
        <v>0</v>
      </c>
      <c r="BG148" s="7">
        <v>0</v>
      </c>
      <c r="BH148" s="7">
        <v>0</v>
      </c>
      <c r="BI148" s="7">
        <v>0</v>
      </c>
      <c r="BJ148" s="7">
        <v>0</v>
      </c>
      <c r="BK148" s="7">
        <v>0</v>
      </c>
      <c r="BL148" s="7">
        <v>0</v>
      </c>
      <c r="BM148" s="7">
        <v>0</v>
      </c>
      <c r="BN148" s="7">
        <v>0</v>
      </c>
      <c r="BO148" s="7">
        <v>0</v>
      </c>
      <c r="BP148" s="7">
        <v>0</v>
      </c>
      <c r="BQ148" s="7">
        <v>0</v>
      </c>
      <c r="BR148" s="7">
        <v>0</v>
      </c>
      <c r="BS148" s="7">
        <v>0</v>
      </c>
      <c r="BT148" s="7">
        <v>0</v>
      </c>
      <c r="BU148" s="7">
        <v>0</v>
      </c>
      <c r="BV148" s="7">
        <v>0</v>
      </c>
      <c r="BW148" s="7">
        <v>0</v>
      </c>
      <c r="BX148" s="7">
        <v>0</v>
      </c>
      <c r="BY148" s="7">
        <v>0</v>
      </c>
      <c r="BZ148" s="7">
        <v>0</v>
      </c>
      <c r="CA148" s="7">
        <v>4765.22</v>
      </c>
      <c r="CB148" s="7">
        <v>0</v>
      </c>
      <c r="CC148" s="7">
        <v>4765.22</v>
      </c>
      <c r="CD148" s="7">
        <v>0</v>
      </c>
      <c r="CE148" s="7">
        <v>4141.6000000000004</v>
      </c>
      <c r="CF148" s="7">
        <v>0</v>
      </c>
      <c r="CG148" s="7">
        <v>4141.6000000000004</v>
      </c>
      <c r="CH148" s="7">
        <v>0</v>
      </c>
      <c r="CI148" s="7">
        <v>4163</v>
      </c>
      <c r="CJ148" s="7">
        <v>0</v>
      </c>
      <c r="CK148" s="7">
        <v>4163</v>
      </c>
      <c r="CL148" s="7">
        <v>0</v>
      </c>
      <c r="CM148" s="7">
        <v>0</v>
      </c>
      <c r="CN148" s="7">
        <v>0</v>
      </c>
      <c r="CO148" s="7">
        <v>0</v>
      </c>
      <c r="CP148" s="7">
        <v>0</v>
      </c>
      <c r="CQ148" s="7">
        <v>0</v>
      </c>
      <c r="CR148" s="7">
        <v>0</v>
      </c>
      <c r="CS148" s="7">
        <v>0</v>
      </c>
      <c r="CT148" s="7">
        <v>0</v>
      </c>
      <c r="CU148" s="7">
        <v>0</v>
      </c>
      <c r="CV148" s="7">
        <v>0</v>
      </c>
      <c r="CW148" s="7">
        <v>0</v>
      </c>
      <c r="CX148" s="7">
        <v>0</v>
      </c>
      <c r="CY148" s="10" t="s">
        <v>262</v>
      </c>
    </row>
    <row r="149" spans="1:103" ht="120" customHeight="1" x14ac:dyDescent="0.25">
      <c r="A149" s="99" t="s">
        <v>252</v>
      </c>
      <c r="B149" s="88">
        <v>3143</v>
      </c>
      <c r="C149" s="91" t="s">
        <v>263</v>
      </c>
      <c r="D149" s="91" t="s">
        <v>296</v>
      </c>
      <c r="E149" s="91" t="s">
        <v>265</v>
      </c>
      <c r="F149" s="4"/>
      <c r="G149" s="4"/>
      <c r="H149" s="4"/>
      <c r="I149" s="4"/>
      <c r="J149" s="4"/>
      <c r="K149" s="4"/>
      <c r="L149" s="4"/>
      <c r="M149" s="4"/>
      <c r="N149" s="4"/>
      <c r="O149" s="4"/>
      <c r="P149" s="4"/>
      <c r="Q149" s="4"/>
      <c r="R149" s="4"/>
      <c r="S149" s="4"/>
      <c r="T149" s="4"/>
      <c r="U149" s="4"/>
      <c r="V149" s="4"/>
      <c r="W149" s="18" t="s">
        <v>308</v>
      </c>
      <c r="X149" s="23" t="s">
        <v>298</v>
      </c>
      <c r="Y149" s="23" t="s">
        <v>299</v>
      </c>
      <c r="Z149" s="4"/>
      <c r="AA149" s="4"/>
      <c r="AB149" s="4"/>
      <c r="AC149" s="4"/>
      <c r="AD149" s="103" t="s">
        <v>351</v>
      </c>
      <c r="AE149" s="105">
        <v>31608.645530000002</v>
      </c>
      <c r="AF149" s="105">
        <v>27754.487629999996</v>
      </c>
      <c r="AG149" s="105">
        <v>0</v>
      </c>
      <c r="AH149" s="105">
        <v>0</v>
      </c>
      <c r="AI149" s="105">
        <v>31608.645530000002</v>
      </c>
      <c r="AJ149" s="105">
        <v>27754.483110000001</v>
      </c>
      <c r="AK149" s="105">
        <v>0</v>
      </c>
      <c r="AL149" s="105">
        <v>0</v>
      </c>
      <c r="AM149" s="105">
        <v>31641</v>
      </c>
      <c r="AN149" s="105">
        <v>0</v>
      </c>
      <c r="AO149" s="105">
        <v>31641</v>
      </c>
      <c r="AP149" s="105">
        <v>0</v>
      </c>
      <c r="AQ149" s="105">
        <v>31641</v>
      </c>
      <c r="AR149" s="105">
        <v>0</v>
      </c>
      <c r="AS149" s="105">
        <v>31641</v>
      </c>
      <c r="AT149" s="105">
        <v>0</v>
      </c>
      <c r="AU149" s="105">
        <v>31641</v>
      </c>
      <c r="AV149" s="105">
        <v>0</v>
      </c>
      <c r="AW149" s="105">
        <v>31641</v>
      </c>
      <c r="AX149" s="105">
        <v>0</v>
      </c>
      <c r="AY149" s="105">
        <v>31529.119999999999</v>
      </c>
      <c r="AZ149" s="105">
        <v>0</v>
      </c>
      <c r="BA149" s="105">
        <v>31529.119999999999</v>
      </c>
      <c r="BB149" s="105">
        <v>0</v>
      </c>
      <c r="BC149" s="105">
        <v>31388.645530000002</v>
      </c>
      <c r="BD149" s="105">
        <v>27621.787629999999</v>
      </c>
      <c r="BE149" s="105">
        <v>0</v>
      </c>
      <c r="BF149" s="105">
        <v>0</v>
      </c>
      <c r="BG149" s="105">
        <v>31388.645530000002</v>
      </c>
      <c r="BH149" s="105">
        <v>27621.783109999997</v>
      </c>
      <c r="BI149" s="105">
        <v>0</v>
      </c>
      <c r="BJ149" s="105">
        <v>0</v>
      </c>
      <c r="BK149" s="105">
        <v>31448</v>
      </c>
      <c r="BL149" s="105">
        <v>0</v>
      </c>
      <c r="BM149" s="105">
        <v>31448</v>
      </c>
      <c r="BN149" s="105">
        <v>0</v>
      </c>
      <c r="BO149" s="105">
        <v>31641</v>
      </c>
      <c r="BP149" s="105">
        <v>0</v>
      </c>
      <c r="BQ149" s="105">
        <v>31641</v>
      </c>
      <c r="BR149" s="105">
        <v>0</v>
      </c>
      <c r="BS149" s="105">
        <v>31530</v>
      </c>
      <c r="BT149" s="105">
        <v>0</v>
      </c>
      <c r="BU149" s="105">
        <v>10844</v>
      </c>
      <c r="BV149" s="105">
        <v>0</v>
      </c>
      <c r="BW149" s="105">
        <v>31350.12</v>
      </c>
      <c r="BX149" s="105">
        <v>0</v>
      </c>
      <c r="BY149" s="105">
        <v>10664.119999999999</v>
      </c>
      <c r="BZ149" s="105">
        <v>0</v>
      </c>
      <c r="CA149" s="105">
        <v>27754.487629999996</v>
      </c>
      <c r="CB149" s="105">
        <v>0</v>
      </c>
      <c r="CC149" s="105">
        <v>27754.483110000001</v>
      </c>
      <c r="CD149" s="105">
        <v>0</v>
      </c>
      <c r="CE149" s="105">
        <v>31641</v>
      </c>
      <c r="CF149" s="105">
        <v>0</v>
      </c>
      <c r="CG149" s="105">
        <v>31641</v>
      </c>
      <c r="CH149" s="105">
        <v>0</v>
      </c>
      <c r="CI149" s="105">
        <v>31641</v>
      </c>
      <c r="CJ149" s="105">
        <v>0</v>
      </c>
      <c r="CK149" s="105">
        <v>31641</v>
      </c>
      <c r="CL149" s="105">
        <v>0</v>
      </c>
      <c r="CM149" s="105">
        <v>27621.787629999999</v>
      </c>
      <c r="CN149" s="105">
        <v>0</v>
      </c>
      <c r="CO149" s="105">
        <v>27621.783109999997</v>
      </c>
      <c r="CP149" s="105">
        <v>0</v>
      </c>
      <c r="CQ149" s="105">
        <v>31448</v>
      </c>
      <c r="CR149" s="105">
        <v>0</v>
      </c>
      <c r="CS149" s="105">
        <v>31448</v>
      </c>
      <c r="CT149" s="105">
        <v>0</v>
      </c>
      <c r="CU149" s="105">
        <v>31641</v>
      </c>
      <c r="CV149" s="105">
        <v>0</v>
      </c>
      <c r="CW149" s="105">
        <v>31641</v>
      </c>
      <c r="CX149" s="105">
        <v>0</v>
      </c>
      <c r="CY149" s="103" t="s">
        <v>262</v>
      </c>
    </row>
    <row r="150" spans="1:103" ht="156" customHeight="1" x14ac:dyDescent="0.25">
      <c r="A150" s="100"/>
      <c r="B150" s="102"/>
      <c r="C150" s="97"/>
      <c r="D150" s="97"/>
      <c r="E150" s="97"/>
      <c r="F150" s="4"/>
      <c r="G150" s="4"/>
      <c r="H150" s="4"/>
      <c r="I150" s="4"/>
      <c r="J150" s="4"/>
      <c r="K150" s="4"/>
      <c r="L150" s="4"/>
      <c r="M150" s="4"/>
      <c r="N150" s="4"/>
      <c r="O150" s="4"/>
      <c r="P150" s="4"/>
      <c r="Q150" s="4"/>
      <c r="R150" s="4"/>
      <c r="S150" s="4"/>
      <c r="T150" s="4"/>
      <c r="U150" s="4"/>
      <c r="V150" s="4"/>
      <c r="W150" s="18" t="s">
        <v>309</v>
      </c>
      <c r="X150" s="23" t="s">
        <v>298</v>
      </c>
      <c r="Y150" s="23" t="s">
        <v>310</v>
      </c>
      <c r="Z150" s="4"/>
      <c r="AA150" s="4"/>
      <c r="AB150" s="4"/>
      <c r="AC150" s="4"/>
      <c r="AD150" s="102"/>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6"/>
    </row>
    <row r="151" spans="1:103" ht="155.4" customHeight="1" x14ac:dyDescent="0.25">
      <c r="A151" s="101"/>
      <c r="B151" s="89"/>
      <c r="C151" s="92"/>
      <c r="D151" s="92"/>
      <c r="E151" s="92"/>
      <c r="F151" s="4"/>
      <c r="G151" s="4"/>
      <c r="H151" s="4"/>
      <c r="I151" s="4"/>
      <c r="J151" s="4"/>
      <c r="K151" s="4"/>
      <c r="L151" s="4"/>
      <c r="M151" s="4"/>
      <c r="N151" s="4"/>
      <c r="O151" s="4"/>
      <c r="P151" s="4"/>
      <c r="Q151" s="4"/>
      <c r="R151" s="4"/>
      <c r="S151" s="4"/>
      <c r="T151" s="4"/>
      <c r="U151" s="4"/>
      <c r="V151" s="4"/>
      <c r="W151" s="18" t="s">
        <v>311</v>
      </c>
      <c r="X151" s="23" t="s">
        <v>298</v>
      </c>
      <c r="Y151" s="23" t="s">
        <v>312</v>
      </c>
      <c r="Z151" s="4"/>
      <c r="AA151" s="4"/>
      <c r="AB151" s="4"/>
      <c r="AC151" s="4"/>
      <c r="AD151" s="89"/>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c r="BE151" s="106"/>
      <c r="BF151" s="106"/>
      <c r="BG151" s="106"/>
      <c r="BH151" s="106"/>
      <c r="BI151" s="106"/>
      <c r="BJ151" s="106"/>
      <c r="BK151" s="106"/>
      <c r="BL151" s="106"/>
      <c r="BM151" s="106"/>
      <c r="BN151" s="106"/>
      <c r="BO151" s="106"/>
      <c r="BP151" s="106"/>
      <c r="BQ151" s="106"/>
      <c r="BR151" s="106"/>
      <c r="BS151" s="106"/>
      <c r="BT151" s="106"/>
      <c r="BU151" s="106"/>
      <c r="BV151" s="106"/>
      <c r="BW151" s="106"/>
      <c r="BX151" s="106"/>
      <c r="BY151" s="106"/>
      <c r="BZ151" s="106"/>
      <c r="CA151" s="106"/>
      <c r="CB151" s="106"/>
      <c r="CC151" s="106"/>
      <c r="CD151" s="106"/>
      <c r="CE151" s="106"/>
      <c r="CF151" s="106"/>
      <c r="CG151" s="106"/>
      <c r="CH151" s="106"/>
      <c r="CI151" s="106"/>
      <c r="CJ151" s="106"/>
      <c r="CK151" s="106"/>
      <c r="CL151" s="106"/>
      <c r="CM151" s="106"/>
      <c r="CN151" s="106"/>
      <c r="CO151" s="106"/>
      <c r="CP151" s="106"/>
      <c r="CQ151" s="106"/>
      <c r="CR151" s="106"/>
      <c r="CS151" s="106"/>
      <c r="CT151" s="106"/>
      <c r="CU151" s="106"/>
      <c r="CV151" s="106"/>
      <c r="CW151" s="106"/>
      <c r="CX151" s="106"/>
      <c r="CY151" s="104"/>
    </row>
    <row r="152" spans="1:103" ht="172.8" customHeight="1" x14ac:dyDescent="0.25">
      <c r="A152" s="99" t="s">
        <v>253</v>
      </c>
      <c r="B152" s="88">
        <v>3144</v>
      </c>
      <c r="C152" s="95" t="s">
        <v>263</v>
      </c>
      <c r="D152" s="95" t="s">
        <v>296</v>
      </c>
      <c r="E152" s="95" t="s">
        <v>265</v>
      </c>
      <c r="F152" s="4"/>
      <c r="G152" s="4"/>
      <c r="H152" s="4"/>
      <c r="I152" s="4"/>
      <c r="J152" s="4"/>
      <c r="K152" s="4"/>
      <c r="L152" s="4"/>
      <c r="M152" s="4"/>
      <c r="N152" s="4"/>
      <c r="O152" s="4"/>
      <c r="P152" s="4"/>
      <c r="Q152" s="4"/>
      <c r="R152" s="4"/>
      <c r="S152" s="4"/>
      <c r="T152" s="4"/>
      <c r="U152" s="4"/>
      <c r="V152" s="4"/>
      <c r="W152" s="18" t="s">
        <v>313</v>
      </c>
      <c r="X152" s="23" t="s">
        <v>298</v>
      </c>
      <c r="Y152" s="23" t="s">
        <v>299</v>
      </c>
      <c r="Z152" s="4"/>
      <c r="AA152" s="4"/>
      <c r="AB152" s="4"/>
      <c r="AC152" s="4"/>
      <c r="AD152" s="107" t="s">
        <v>352</v>
      </c>
      <c r="AE152" s="105">
        <v>1443.5</v>
      </c>
      <c r="AF152" s="105">
        <v>1306.1861699999999</v>
      </c>
      <c r="AG152" s="105">
        <v>0</v>
      </c>
      <c r="AH152" s="105">
        <v>0</v>
      </c>
      <c r="AI152" s="105">
        <v>1443.5</v>
      </c>
      <c r="AJ152" s="105">
        <v>1306.19</v>
      </c>
      <c r="AK152" s="105">
        <v>0</v>
      </c>
      <c r="AL152" s="105">
        <v>0</v>
      </c>
      <c r="AM152" s="105">
        <v>1443.5</v>
      </c>
      <c r="AN152" s="105">
        <v>0</v>
      </c>
      <c r="AO152" s="105">
        <v>1443.5</v>
      </c>
      <c r="AP152" s="105">
        <v>0</v>
      </c>
      <c r="AQ152" s="105">
        <v>1443.5</v>
      </c>
      <c r="AR152" s="105">
        <v>0</v>
      </c>
      <c r="AS152" s="105">
        <v>1443.5</v>
      </c>
      <c r="AT152" s="105">
        <v>0</v>
      </c>
      <c r="AU152" s="105">
        <v>1443.5</v>
      </c>
      <c r="AV152" s="105">
        <v>0</v>
      </c>
      <c r="AW152" s="105">
        <v>1443.5</v>
      </c>
      <c r="AX152" s="105">
        <v>0</v>
      </c>
      <c r="AY152" s="105">
        <v>1476</v>
      </c>
      <c r="AZ152" s="105">
        <v>0</v>
      </c>
      <c r="BA152" s="105">
        <v>1476</v>
      </c>
      <c r="BB152" s="105">
        <v>0</v>
      </c>
      <c r="BC152" s="105">
        <v>1439.01</v>
      </c>
      <c r="BD152" s="105">
        <v>1301.6961699999999</v>
      </c>
      <c r="BE152" s="105">
        <v>0</v>
      </c>
      <c r="BF152" s="105">
        <v>0</v>
      </c>
      <c r="BG152" s="105">
        <v>1439.01</v>
      </c>
      <c r="BH152" s="105">
        <v>1301.7</v>
      </c>
      <c r="BI152" s="105">
        <v>0</v>
      </c>
      <c r="BJ152" s="105">
        <v>0</v>
      </c>
      <c r="BK152" s="105">
        <v>1443.5</v>
      </c>
      <c r="BL152" s="105">
        <v>0</v>
      </c>
      <c r="BM152" s="105">
        <v>1443.5</v>
      </c>
      <c r="BN152" s="105">
        <v>0</v>
      </c>
      <c r="BO152" s="105">
        <v>1376.5</v>
      </c>
      <c r="BP152" s="105">
        <v>0</v>
      </c>
      <c r="BQ152" s="105">
        <v>1376.5</v>
      </c>
      <c r="BR152" s="105">
        <v>0</v>
      </c>
      <c r="BS152" s="105">
        <v>1443.5</v>
      </c>
      <c r="BT152" s="105">
        <v>0</v>
      </c>
      <c r="BU152" s="105">
        <v>1443.5</v>
      </c>
      <c r="BV152" s="105">
        <v>0</v>
      </c>
      <c r="BW152" s="105">
        <v>1476</v>
      </c>
      <c r="BX152" s="105">
        <v>0</v>
      </c>
      <c r="BY152" s="105">
        <v>1476</v>
      </c>
      <c r="BZ152" s="105">
        <v>0</v>
      </c>
      <c r="CA152" s="105">
        <v>1306.1861699999999</v>
      </c>
      <c r="CB152" s="105">
        <v>0</v>
      </c>
      <c r="CC152" s="105">
        <v>1306.19</v>
      </c>
      <c r="CD152" s="105">
        <v>0</v>
      </c>
      <c r="CE152" s="105">
        <v>1443.5</v>
      </c>
      <c r="CF152" s="105">
        <v>0</v>
      </c>
      <c r="CG152" s="105">
        <v>1443.5</v>
      </c>
      <c r="CH152" s="105">
        <v>0</v>
      </c>
      <c r="CI152" s="105">
        <v>1443.5</v>
      </c>
      <c r="CJ152" s="105">
        <v>0</v>
      </c>
      <c r="CK152" s="105">
        <v>1443.5</v>
      </c>
      <c r="CL152" s="105">
        <v>0</v>
      </c>
      <c r="CM152" s="105">
        <v>1301.6961699999999</v>
      </c>
      <c r="CN152" s="105">
        <v>0</v>
      </c>
      <c r="CO152" s="105">
        <v>1301.7</v>
      </c>
      <c r="CP152" s="105">
        <v>0</v>
      </c>
      <c r="CQ152" s="105">
        <v>1443.5</v>
      </c>
      <c r="CR152" s="105">
        <v>0</v>
      </c>
      <c r="CS152" s="105">
        <v>1443.5</v>
      </c>
      <c r="CT152" s="105">
        <v>0</v>
      </c>
      <c r="CU152" s="105">
        <v>1376.5</v>
      </c>
      <c r="CV152" s="105">
        <v>0</v>
      </c>
      <c r="CW152" s="105">
        <v>1376.5</v>
      </c>
      <c r="CX152" s="105">
        <v>0</v>
      </c>
      <c r="CY152" s="103" t="s">
        <v>262</v>
      </c>
    </row>
    <row r="153" spans="1:103" ht="154.80000000000001" customHeight="1" x14ac:dyDescent="0.25">
      <c r="A153" s="101"/>
      <c r="B153" s="89"/>
      <c r="C153" s="92"/>
      <c r="D153" s="92"/>
      <c r="E153" s="92"/>
      <c r="F153" s="4"/>
      <c r="G153" s="4"/>
      <c r="H153" s="4"/>
      <c r="I153" s="4"/>
      <c r="J153" s="4"/>
      <c r="K153" s="4"/>
      <c r="L153" s="4"/>
      <c r="M153" s="4"/>
      <c r="N153" s="4"/>
      <c r="O153" s="4"/>
      <c r="P153" s="4"/>
      <c r="Q153" s="4"/>
      <c r="R153" s="4"/>
      <c r="S153" s="4"/>
      <c r="T153" s="4"/>
      <c r="U153" s="4"/>
      <c r="V153" s="4"/>
      <c r="W153" s="18" t="s">
        <v>314</v>
      </c>
      <c r="X153" s="23" t="s">
        <v>298</v>
      </c>
      <c r="Y153" s="23" t="s">
        <v>315</v>
      </c>
      <c r="Z153" s="4"/>
      <c r="AA153" s="4"/>
      <c r="AB153" s="4"/>
      <c r="AC153" s="4"/>
      <c r="AD153" s="108"/>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c r="BE153" s="106"/>
      <c r="BF153" s="106"/>
      <c r="BG153" s="106"/>
      <c r="BH153" s="106"/>
      <c r="BI153" s="106"/>
      <c r="BJ153" s="106"/>
      <c r="BK153" s="106"/>
      <c r="BL153" s="106"/>
      <c r="BM153" s="106"/>
      <c r="BN153" s="106"/>
      <c r="BO153" s="106"/>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106"/>
      <c r="CR153" s="106"/>
      <c r="CS153" s="106"/>
      <c r="CT153" s="106"/>
      <c r="CU153" s="106"/>
      <c r="CV153" s="106"/>
      <c r="CW153" s="106"/>
      <c r="CX153" s="106"/>
      <c r="CY153" s="104"/>
    </row>
    <row r="154" spans="1:103" ht="174.6" customHeight="1" x14ac:dyDescent="0.25">
      <c r="A154" s="20" t="s">
        <v>254</v>
      </c>
      <c r="B154" s="36">
        <v>3145</v>
      </c>
      <c r="C154" s="11" t="s">
        <v>263</v>
      </c>
      <c r="D154" s="12" t="s">
        <v>296</v>
      </c>
      <c r="E154" s="11" t="s">
        <v>265</v>
      </c>
      <c r="F154" s="11"/>
      <c r="G154" s="11"/>
      <c r="H154" s="11"/>
      <c r="I154" s="11"/>
      <c r="J154" s="11"/>
      <c r="K154" s="11"/>
      <c r="L154" s="11"/>
      <c r="M154" s="11"/>
      <c r="N154" s="11"/>
      <c r="O154" s="11"/>
      <c r="P154" s="11"/>
      <c r="Q154" s="11"/>
      <c r="R154" s="11"/>
      <c r="S154" s="11"/>
      <c r="T154" s="11"/>
      <c r="U154" s="11"/>
      <c r="V154" s="11"/>
      <c r="W154" s="18" t="s">
        <v>302</v>
      </c>
      <c r="X154" s="19" t="s">
        <v>298</v>
      </c>
      <c r="Y154" s="19" t="s">
        <v>303</v>
      </c>
      <c r="Z154" s="4"/>
      <c r="AA154" s="4"/>
      <c r="AB154" s="4"/>
      <c r="AC154" s="4"/>
      <c r="AD154" s="10" t="s">
        <v>353</v>
      </c>
      <c r="AE154" s="7">
        <v>56431.1</v>
      </c>
      <c r="AF154" s="7">
        <v>56341.350940000004</v>
      </c>
      <c r="AG154" s="7">
        <v>0</v>
      </c>
      <c r="AH154" s="7">
        <v>0</v>
      </c>
      <c r="AI154" s="7">
        <v>56431.1</v>
      </c>
      <c r="AJ154" s="7">
        <v>56341.350940000004</v>
      </c>
      <c r="AK154" s="7">
        <v>0</v>
      </c>
      <c r="AL154" s="7">
        <v>0</v>
      </c>
      <c r="AM154" s="7">
        <v>54461</v>
      </c>
      <c r="AN154" s="7">
        <v>0</v>
      </c>
      <c r="AO154" s="7">
        <v>54461</v>
      </c>
      <c r="AP154" s="7">
        <v>0</v>
      </c>
      <c r="AQ154" s="7">
        <v>54461</v>
      </c>
      <c r="AR154" s="7">
        <v>0</v>
      </c>
      <c r="AS154" s="7">
        <v>54461</v>
      </c>
      <c r="AT154" s="7">
        <v>0</v>
      </c>
      <c r="AU154" s="7">
        <v>54461</v>
      </c>
      <c r="AV154" s="7">
        <v>0</v>
      </c>
      <c r="AW154" s="7">
        <v>54461</v>
      </c>
      <c r="AX154" s="7">
        <v>0</v>
      </c>
      <c r="AY154" s="7">
        <v>55914.2</v>
      </c>
      <c r="AZ154" s="7">
        <v>0</v>
      </c>
      <c r="BA154" s="7">
        <v>55614.28</v>
      </c>
      <c r="BB154" s="7">
        <v>0</v>
      </c>
      <c r="BC154" s="7">
        <v>56310.407199999994</v>
      </c>
      <c r="BD154" s="7">
        <v>56220.65814</v>
      </c>
      <c r="BE154" s="7">
        <v>0</v>
      </c>
      <c r="BF154" s="7">
        <v>0</v>
      </c>
      <c r="BG154" s="7">
        <v>56310.409999999996</v>
      </c>
      <c r="BH154" s="7">
        <v>56220.660940000002</v>
      </c>
      <c r="BI154" s="7">
        <v>0</v>
      </c>
      <c r="BJ154" s="7">
        <v>0</v>
      </c>
      <c r="BK154" s="7">
        <v>54302</v>
      </c>
      <c r="BL154" s="7">
        <v>0</v>
      </c>
      <c r="BM154" s="7">
        <v>54302</v>
      </c>
      <c r="BN154" s="7">
        <v>0</v>
      </c>
      <c r="BO154" s="7">
        <v>54358</v>
      </c>
      <c r="BP154" s="7">
        <v>0</v>
      </c>
      <c r="BQ154" s="7">
        <v>54358</v>
      </c>
      <c r="BR154" s="7">
        <v>0</v>
      </c>
      <c r="BS154" s="7">
        <v>54366</v>
      </c>
      <c r="BT154" s="7">
        <v>0</v>
      </c>
      <c r="BU154" s="7">
        <v>54366</v>
      </c>
      <c r="BV154" s="7">
        <v>0</v>
      </c>
      <c r="BW154" s="7">
        <v>55690.2</v>
      </c>
      <c r="BX154" s="7">
        <v>0</v>
      </c>
      <c r="BY154" s="7">
        <v>55390.28</v>
      </c>
      <c r="BZ154" s="7">
        <v>0</v>
      </c>
      <c r="CA154" s="7">
        <v>56341.350940000004</v>
      </c>
      <c r="CB154" s="7">
        <v>0</v>
      </c>
      <c r="CC154" s="7">
        <v>56341.350940000004</v>
      </c>
      <c r="CD154" s="7">
        <v>0</v>
      </c>
      <c r="CE154" s="7">
        <v>54461</v>
      </c>
      <c r="CF154" s="7">
        <v>0</v>
      </c>
      <c r="CG154" s="7">
        <v>53776</v>
      </c>
      <c r="CH154" s="7">
        <v>0</v>
      </c>
      <c r="CI154" s="7">
        <v>54461</v>
      </c>
      <c r="CJ154" s="7">
        <v>0</v>
      </c>
      <c r="CK154" s="7">
        <v>54461</v>
      </c>
      <c r="CL154" s="7">
        <v>0</v>
      </c>
      <c r="CM154" s="7">
        <v>56220.65814</v>
      </c>
      <c r="CN154" s="7">
        <v>0</v>
      </c>
      <c r="CO154" s="7">
        <v>56220.660940000002</v>
      </c>
      <c r="CP154" s="7">
        <v>0</v>
      </c>
      <c r="CQ154" s="7">
        <v>54302</v>
      </c>
      <c r="CR154" s="7">
        <v>0</v>
      </c>
      <c r="CS154" s="7">
        <v>53617</v>
      </c>
      <c r="CT154" s="7">
        <v>0</v>
      </c>
      <c r="CU154" s="7">
        <v>54358</v>
      </c>
      <c r="CV154" s="7">
        <v>0</v>
      </c>
      <c r="CW154" s="7">
        <v>54358</v>
      </c>
      <c r="CX154" s="7">
        <v>0</v>
      </c>
      <c r="CY154" s="10" t="s">
        <v>262</v>
      </c>
    </row>
    <row r="155" spans="1:103" ht="151.80000000000001" customHeight="1" x14ac:dyDescent="0.25">
      <c r="A155" s="9" t="s">
        <v>255</v>
      </c>
      <c r="B155" s="36">
        <v>3162</v>
      </c>
      <c r="C155" s="11" t="s">
        <v>263</v>
      </c>
      <c r="D155" s="12" t="s">
        <v>296</v>
      </c>
      <c r="E155" s="11" t="s">
        <v>265</v>
      </c>
      <c r="F155" s="11"/>
      <c r="G155" s="11"/>
      <c r="H155" s="11"/>
      <c r="I155" s="11"/>
      <c r="J155" s="11"/>
      <c r="K155" s="11"/>
      <c r="L155" s="11"/>
      <c r="M155" s="11"/>
      <c r="N155" s="11"/>
      <c r="O155" s="11"/>
      <c r="P155" s="11"/>
      <c r="Q155" s="11"/>
      <c r="R155" s="11"/>
      <c r="S155" s="11"/>
      <c r="T155" s="11"/>
      <c r="U155" s="11"/>
      <c r="V155" s="11"/>
      <c r="W155" s="18" t="s">
        <v>316</v>
      </c>
      <c r="X155" s="19" t="s">
        <v>298</v>
      </c>
      <c r="Y155" s="19" t="s">
        <v>317</v>
      </c>
      <c r="Z155" s="4"/>
      <c r="AA155" s="4"/>
      <c r="AB155" s="4"/>
      <c r="AC155" s="4"/>
      <c r="AD155" s="45" t="s">
        <v>339</v>
      </c>
      <c r="AE155" s="7">
        <v>648</v>
      </c>
      <c r="AF155" s="7">
        <v>613</v>
      </c>
      <c r="AG155" s="7">
        <v>0</v>
      </c>
      <c r="AH155" s="7">
        <v>0</v>
      </c>
      <c r="AI155" s="7">
        <v>648</v>
      </c>
      <c r="AJ155" s="7">
        <v>613</v>
      </c>
      <c r="AK155" s="7">
        <v>0</v>
      </c>
      <c r="AL155" s="7">
        <v>0</v>
      </c>
      <c r="AM155" s="7">
        <v>3654.5</v>
      </c>
      <c r="AN155" s="7">
        <v>0</v>
      </c>
      <c r="AO155" s="7">
        <v>3654.5</v>
      </c>
      <c r="AP155" s="7">
        <v>0</v>
      </c>
      <c r="AQ155" s="7">
        <v>3654.5</v>
      </c>
      <c r="AR155" s="7">
        <v>0</v>
      </c>
      <c r="AS155" s="7">
        <v>3654.5</v>
      </c>
      <c r="AT155" s="7">
        <v>0</v>
      </c>
      <c r="AU155" s="7">
        <v>3654.5</v>
      </c>
      <c r="AV155" s="7">
        <v>0</v>
      </c>
      <c r="AW155" s="7">
        <v>3654.5</v>
      </c>
      <c r="AX155" s="7">
        <v>0</v>
      </c>
      <c r="AY155" s="7">
        <v>3727.6</v>
      </c>
      <c r="AZ155" s="7">
        <v>0</v>
      </c>
      <c r="BA155" s="7">
        <v>0</v>
      </c>
      <c r="BB155" s="7">
        <v>0</v>
      </c>
      <c r="BC155" s="7">
        <v>648</v>
      </c>
      <c r="BD155" s="7">
        <v>613</v>
      </c>
      <c r="BE155" s="7">
        <v>0</v>
      </c>
      <c r="BF155" s="7">
        <v>0</v>
      </c>
      <c r="BG155" s="7">
        <v>648</v>
      </c>
      <c r="BH155" s="7">
        <v>613</v>
      </c>
      <c r="BI155" s="7">
        <v>0</v>
      </c>
      <c r="BJ155" s="7">
        <v>0</v>
      </c>
      <c r="BK155" s="7">
        <v>3654.5</v>
      </c>
      <c r="BL155" s="7">
        <v>0</v>
      </c>
      <c r="BM155" s="7">
        <v>3654.5</v>
      </c>
      <c r="BN155" s="7">
        <v>0</v>
      </c>
      <c r="BO155" s="7">
        <v>3654.5</v>
      </c>
      <c r="BP155" s="7">
        <v>0</v>
      </c>
      <c r="BQ155" s="7">
        <v>3654.5</v>
      </c>
      <c r="BR155" s="7">
        <v>0</v>
      </c>
      <c r="BS155" s="7">
        <v>3654.5</v>
      </c>
      <c r="BT155" s="7">
        <v>0</v>
      </c>
      <c r="BU155" s="7">
        <v>3654.5</v>
      </c>
      <c r="BV155" s="7">
        <v>0</v>
      </c>
      <c r="BW155" s="7">
        <v>3727.6</v>
      </c>
      <c r="BX155" s="7">
        <v>0</v>
      </c>
      <c r="BY155" s="7">
        <v>0</v>
      </c>
      <c r="BZ155" s="7">
        <v>0</v>
      </c>
      <c r="CA155" s="7">
        <v>613</v>
      </c>
      <c r="CB155" s="7">
        <v>0</v>
      </c>
      <c r="CC155" s="7">
        <v>613</v>
      </c>
      <c r="CD155" s="7">
        <v>0</v>
      </c>
      <c r="CE155" s="7">
        <v>3654.5</v>
      </c>
      <c r="CF155" s="7">
        <v>0</v>
      </c>
      <c r="CG155" s="7">
        <v>3654.5</v>
      </c>
      <c r="CH155" s="7">
        <v>0</v>
      </c>
      <c r="CI155" s="7">
        <v>3654.5</v>
      </c>
      <c r="CJ155" s="7">
        <v>0</v>
      </c>
      <c r="CK155" s="7">
        <v>3654.5</v>
      </c>
      <c r="CL155" s="7">
        <v>0</v>
      </c>
      <c r="CM155" s="7">
        <v>613</v>
      </c>
      <c r="CN155" s="7">
        <v>0</v>
      </c>
      <c r="CO155" s="7">
        <v>613</v>
      </c>
      <c r="CP155" s="7">
        <v>0</v>
      </c>
      <c r="CQ155" s="7">
        <v>3654.5</v>
      </c>
      <c r="CR155" s="7">
        <v>0</v>
      </c>
      <c r="CS155" s="7">
        <v>3654.5</v>
      </c>
      <c r="CT155" s="7">
        <v>0</v>
      </c>
      <c r="CU155" s="7">
        <v>3654.5</v>
      </c>
      <c r="CV155" s="7">
        <v>0</v>
      </c>
      <c r="CW155" s="7">
        <v>3654.5</v>
      </c>
      <c r="CX155" s="7">
        <v>0</v>
      </c>
      <c r="CY155" s="10" t="s">
        <v>262</v>
      </c>
    </row>
    <row r="156" spans="1:103" ht="223.2" customHeight="1" x14ac:dyDescent="0.25">
      <c r="A156" s="9" t="s">
        <v>256</v>
      </c>
      <c r="B156" s="36">
        <v>3177</v>
      </c>
      <c r="C156" s="11" t="s">
        <v>263</v>
      </c>
      <c r="D156" s="12" t="s">
        <v>296</v>
      </c>
      <c r="E156" s="11" t="s">
        <v>265</v>
      </c>
      <c r="F156" s="13"/>
      <c r="G156" s="13"/>
      <c r="H156" s="13"/>
      <c r="I156" s="13"/>
      <c r="J156" s="13"/>
      <c r="K156" s="13"/>
      <c r="L156" s="13"/>
      <c r="M156" s="13"/>
      <c r="N156" s="13"/>
      <c r="O156" s="13"/>
      <c r="P156" s="13"/>
      <c r="Q156" s="13"/>
      <c r="R156" s="13"/>
      <c r="S156" s="13"/>
      <c r="T156" s="13"/>
      <c r="U156" s="13"/>
      <c r="V156" s="13"/>
      <c r="W156" s="18" t="s">
        <v>318</v>
      </c>
      <c r="X156" s="24" t="s">
        <v>319</v>
      </c>
      <c r="Y156" s="24" t="s">
        <v>320</v>
      </c>
      <c r="Z156" s="4"/>
      <c r="AA156" s="4"/>
      <c r="AB156" s="4"/>
      <c r="AC156" s="4"/>
      <c r="AD156" s="45" t="s">
        <v>352</v>
      </c>
      <c r="AE156" s="7">
        <v>221.43</v>
      </c>
      <c r="AF156" s="7">
        <v>116.26366000000002</v>
      </c>
      <c r="AG156" s="7">
        <v>0</v>
      </c>
      <c r="AH156" s="7">
        <v>0</v>
      </c>
      <c r="AI156" s="7">
        <v>221.43</v>
      </c>
      <c r="AJ156" s="7">
        <v>116.26</v>
      </c>
      <c r="AK156" s="7">
        <v>0</v>
      </c>
      <c r="AL156" s="7">
        <v>0</v>
      </c>
      <c r="AM156" s="7">
        <v>886</v>
      </c>
      <c r="AN156" s="7">
        <v>0</v>
      </c>
      <c r="AO156" s="7">
        <v>886</v>
      </c>
      <c r="AP156" s="7">
        <v>0</v>
      </c>
      <c r="AQ156" s="7">
        <v>886</v>
      </c>
      <c r="AR156" s="7">
        <v>0</v>
      </c>
      <c r="AS156" s="7">
        <v>886</v>
      </c>
      <c r="AT156" s="7">
        <v>0</v>
      </c>
      <c r="AU156" s="7">
        <v>886</v>
      </c>
      <c r="AV156" s="7">
        <v>0</v>
      </c>
      <c r="AW156" s="7">
        <v>886</v>
      </c>
      <c r="AX156" s="7">
        <v>0</v>
      </c>
      <c r="AY156" s="7">
        <v>788</v>
      </c>
      <c r="AZ156" s="7">
        <v>0</v>
      </c>
      <c r="BA156" s="7">
        <v>788</v>
      </c>
      <c r="BB156" s="7">
        <v>0</v>
      </c>
      <c r="BC156" s="7">
        <v>184.52600000000001</v>
      </c>
      <c r="BD156" s="7">
        <v>79.359660000000005</v>
      </c>
      <c r="BE156" s="7">
        <v>0</v>
      </c>
      <c r="BF156" s="7">
        <v>0</v>
      </c>
      <c r="BG156" s="7">
        <v>184.53</v>
      </c>
      <c r="BH156" s="7">
        <v>79.36</v>
      </c>
      <c r="BI156" s="7">
        <v>0</v>
      </c>
      <c r="BJ156" s="7">
        <v>0</v>
      </c>
      <c r="BK156" s="7">
        <v>809</v>
      </c>
      <c r="BL156" s="7">
        <v>0</v>
      </c>
      <c r="BM156" s="7">
        <v>809</v>
      </c>
      <c r="BN156" s="7">
        <v>0</v>
      </c>
      <c r="BO156" s="7">
        <v>816</v>
      </c>
      <c r="BP156" s="7">
        <v>0</v>
      </c>
      <c r="BQ156" s="7">
        <v>816</v>
      </c>
      <c r="BR156" s="7">
        <v>0</v>
      </c>
      <c r="BS156" s="7">
        <v>865</v>
      </c>
      <c r="BT156" s="7">
        <v>0</v>
      </c>
      <c r="BU156" s="7">
        <v>865</v>
      </c>
      <c r="BV156" s="7">
        <v>0</v>
      </c>
      <c r="BW156" s="7">
        <v>749</v>
      </c>
      <c r="BX156" s="7">
        <v>0</v>
      </c>
      <c r="BY156" s="7">
        <v>749</v>
      </c>
      <c r="BZ156" s="7">
        <v>0</v>
      </c>
      <c r="CA156" s="7">
        <v>116.26366000000002</v>
      </c>
      <c r="CB156" s="7">
        <v>0</v>
      </c>
      <c r="CC156" s="7">
        <v>116.26</v>
      </c>
      <c r="CD156" s="7">
        <v>0</v>
      </c>
      <c r="CE156" s="7">
        <v>886</v>
      </c>
      <c r="CF156" s="7">
        <v>0</v>
      </c>
      <c r="CG156" s="7">
        <v>886</v>
      </c>
      <c r="CH156" s="7">
        <v>0</v>
      </c>
      <c r="CI156" s="7">
        <v>886</v>
      </c>
      <c r="CJ156" s="7">
        <v>0</v>
      </c>
      <c r="CK156" s="7">
        <v>886</v>
      </c>
      <c r="CL156" s="7">
        <v>0</v>
      </c>
      <c r="CM156" s="7">
        <v>79.359660000000005</v>
      </c>
      <c r="CN156" s="7">
        <v>0</v>
      </c>
      <c r="CO156" s="7">
        <v>79.36</v>
      </c>
      <c r="CP156" s="7">
        <v>0</v>
      </c>
      <c r="CQ156" s="7">
        <v>809</v>
      </c>
      <c r="CR156" s="7">
        <v>0</v>
      </c>
      <c r="CS156" s="7">
        <v>809</v>
      </c>
      <c r="CT156" s="7">
        <v>0</v>
      </c>
      <c r="CU156" s="7">
        <v>816</v>
      </c>
      <c r="CV156" s="7">
        <v>0</v>
      </c>
      <c r="CW156" s="7">
        <v>816</v>
      </c>
      <c r="CX156" s="7">
        <v>0</v>
      </c>
      <c r="CY156" s="10" t="s">
        <v>262</v>
      </c>
    </row>
    <row r="157" spans="1:103" ht="175.8" customHeight="1" x14ac:dyDescent="0.25">
      <c r="A157" s="9" t="s">
        <v>257</v>
      </c>
      <c r="B157" s="36">
        <v>3199</v>
      </c>
      <c r="C157" s="11" t="s">
        <v>263</v>
      </c>
      <c r="D157" s="12" t="s">
        <v>296</v>
      </c>
      <c r="E157" s="11" t="s">
        <v>265</v>
      </c>
      <c r="F157" s="11"/>
      <c r="G157" s="11"/>
      <c r="H157" s="11"/>
      <c r="I157" s="11"/>
      <c r="J157" s="11"/>
      <c r="K157" s="11"/>
      <c r="L157" s="11"/>
      <c r="M157" s="11"/>
      <c r="N157" s="11"/>
      <c r="O157" s="11"/>
      <c r="P157" s="11"/>
      <c r="Q157" s="11"/>
      <c r="R157" s="11"/>
      <c r="S157" s="11"/>
      <c r="T157" s="11"/>
      <c r="U157" s="11"/>
      <c r="V157" s="11"/>
      <c r="W157" s="18" t="s">
        <v>297</v>
      </c>
      <c r="X157" s="19" t="s">
        <v>298</v>
      </c>
      <c r="Y157" s="19" t="s">
        <v>299</v>
      </c>
      <c r="Z157" s="4"/>
      <c r="AA157" s="4"/>
      <c r="AB157" s="4"/>
      <c r="AC157" s="4"/>
      <c r="AD157" s="45" t="s">
        <v>349</v>
      </c>
      <c r="AE157" s="7">
        <v>186.5</v>
      </c>
      <c r="AF157" s="7">
        <v>186.5</v>
      </c>
      <c r="AG157" s="7">
        <v>0</v>
      </c>
      <c r="AH157" s="7">
        <v>0</v>
      </c>
      <c r="AI157" s="7">
        <v>186.5</v>
      </c>
      <c r="AJ157" s="7">
        <v>186.5</v>
      </c>
      <c r="AK157" s="7">
        <v>0</v>
      </c>
      <c r="AL157" s="7">
        <v>0</v>
      </c>
      <c r="AM157" s="7">
        <v>198.7</v>
      </c>
      <c r="AN157" s="7">
        <v>0</v>
      </c>
      <c r="AO157" s="7">
        <v>198.7</v>
      </c>
      <c r="AP157" s="7">
        <v>0</v>
      </c>
      <c r="AQ157" s="7">
        <v>204.4</v>
      </c>
      <c r="AR157" s="7">
        <v>0</v>
      </c>
      <c r="AS157" s="7">
        <v>204.4</v>
      </c>
      <c r="AT157" s="7">
        <v>0</v>
      </c>
      <c r="AU157" s="7">
        <v>211</v>
      </c>
      <c r="AV157" s="7">
        <v>0</v>
      </c>
      <c r="AW157" s="7">
        <v>211</v>
      </c>
      <c r="AX157" s="7">
        <v>0</v>
      </c>
      <c r="AY157" s="7">
        <v>220.55</v>
      </c>
      <c r="AZ157" s="7">
        <v>0</v>
      </c>
      <c r="BA157" s="7">
        <v>220.55</v>
      </c>
      <c r="BB157" s="7">
        <v>0</v>
      </c>
      <c r="BC157" s="7">
        <v>186.5</v>
      </c>
      <c r="BD157" s="7">
        <v>186.5</v>
      </c>
      <c r="BE157" s="7">
        <v>0</v>
      </c>
      <c r="BF157" s="7">
        <v>0</v>
      </c>
      <c r="BG157" s="7">
        <v>186.5</v>
      </c>
      <c r="BH157" s="7">
        <v>186.5</v>
      </c>
      <c r="BI157" s="7">
        <v>0</v>
      </c>
      <c r="BJ157" s="7">
        <v>0</v>
      </c>
      <c r="BK157" s="7">
        <v>198.7</v>
      </c>
      <c r="BL157" s="7">
        <v>0</v>
      </c>
      <c r="BM157" s="7">
        <v>198.7</v>
      </c>
      <c r="BN157" s="7">
        <v>0</v>
      </c>
      <c r="BO157" s="7">
        <v>204.4</v>
      </c>
      <c r="BP157" s="7">
        <v>0</v>
      </c>
      <c r="BQ157" s="7">
        <v>204.4</v>
      </c>
      <c r="BR157" s="7">
        <v>0</v>
      </c>
      <c r="BS157" s="7">
        <v>211</v>
      </c>
      <c r="BT157" s="7">
        <v>0</v>
      </c>
      <c r="BU157" s="7">
        <v>211</v>
      </c>
      <c r="BV157" s="7">
        <v>0</v>
      </c>
      <c r="BW157" s="7">
        <v>220.55</v>
      </c>
      <c r="BX157" s="7">
        <v>0</v>
      </c>
      <c r="BY157" s="7">
        <v>220.55</v>
      </c>
      <c r="BZ157" s="7">
        <v>0</v>
      </c>
      <c r="CA157" s="7">
        <v>186.5</v>
      </c>
      <c r="CB157" s="7">
        <v>0</v>
      </c>
      <c r="CC157" s="7">
        <v>186.5</v>
      </c>
      <c r="CD157" s="7">
        <v>0</v>
      </c>
      <c r="CE157" s="7">
        <v>198.7</v>
      </c>
      <c r="CF157" s="7">
        <v>0</v>
      </c>
      <c r="CG157" s="7">
        <v>198.7</v>
      </c>
      <c r="CH157" s="7">
        <v>0</v>
      </c>
      <c r="CI157" s="7">
        <v>204.4</v>
      </c>
      <c r="CJ157" s="7">
        <v>0</v>
      </c>
      <c r="CK157" s="7">
        <v>204.4</v>
      </c>
      <c r="CL157" s="7">
        <v>0</v>
      </c>
      <c r="CM157" s="7">
        <v>186.5</v>
      </c>
      <c r="CN157" s="7">
        <v>0</v>
      </c>
      <c r="CO157" s="7">
        <v>186.5</v>
      </c>
      <c r="CP157" s="7">
        <v>0</v>
      </c>
      <c r="CQ157" s="7">
        <v>198.7</v>
      </c>
      <c r="CR157" s="7">
        <v>0</v>
      </c>
      <c r="CS157" s="7">
        <v>198.7</v>
      </c>
      <c r="CT157" s="7">
        <v>0</v>
      </c>
      <c r="CU157" s="7">
        <v>204.4</v>
      </c>
      <c r="CV157" s="7">
        <v>0</v>
      </c>
      <c r="CW157" s="7">
        <v>204.4</v>
      </c>
      <c r="CX157" s="7">
        <v>0</v>
      </c>
      <c r="CY157" s="10" t="s">
        <v>262</v>
      </c>
    </row>
    <row r="158" spans="1:103" ht="55.2" x14ac:dyDescent="0.25">
      <c r="A158" s="2" t="s">
        <v>155</v>
      </c>
      <c r="B158" s="3">
        <v>3200</v>
      </c>
      <c r="C158" s="1" t="s">
        <v>83</v>
      </c>
      <c r="D158" s="1" t="s">
        <v>83</v>
      </c>
      <c r="E158" s="1" t="s">
        <v>83</v>
      </c>
      <c r="F158" s="1" t="s">
        <v>83</v>
      </c>
      <c r="G158" s="1" t="s">
        <v>83</v>
      </c>
      <c r="H158" s="1" t="s">
        <v>83</v>
      </c>
      <c r="I158" s="1" t="s">
        <v>83</v>
      </c>
      <c r="J158" s="1" t="s">
        <v>83</v>
      </c>
      <c r="K158" s="1" t="s">
        <v>83</v>
      </c>
      <c r="L158" s="1" t="s">
        <v>83</v>
      </c>
      <c r="M158" s="1" t="s">
        <v>83</v>
      </c>
      <c r="N158" s="1" t="s">
        <v>83</v>
      </c>
      <c r="O158" s="1" t="s">
        <v>83</v>
      </c>
      <c r="P158" s="1" t="s">
        <v>83</v>
      </c>
      <c r="Q158" s="1" t="s">
        <v>83</v>
      </c>
      <c r="R158" s="1" t="s">
        <v>83</v>
      </c>
      <c r="S158" s="1" t="s">
        <v>83</v>
      </c>
      <c r="T158" s="1" t="s">
        <v>83</v>
      </c>
      <c r="U158" s="1" t="s">
        <v>83</v>
      </c>
      <c r="V158" s="1" t="s">
        <v>83</v>
      </c>
      <c r="W158" s="1" t="s">
        <v>83</v>
      </c>
      <c r="X158" s="1" t="s">
        <v>83</v>
      </c>
      <c r="Y158" s="1" t="s">
        <v>83</v>
      </c>
      <c r="Z158" s="1" t="s">
        <v>83</v>
      </c>
      <c r="AA158" s="1" t="s">
        <v>83</v>
      </c>
      <c r="AB158" s="1" t="s">
        <v>83</v>
      </c>
      <c r="AC158" s="1" t="s">
        <v>83</v>
      </c>
      <c r="AD158" s="1" t="s">
        <v>83</v>
      </c>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4"/>
    </row>
    <row r="159" spans="1:103" x14ac:dyDescent="0.25">
      <c r="A159" s="32" t="s">
        <v>3</v>
      </c>
      <c r="B159" s="88">
        <v>3201</v>
      </c>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4"/>
    </row>
    <row r="160" spans="1:103" x14ac:dyDescent="0.25">
      <c r="A160" s="9" t="s">
        <v>4</v>
      </c>
      <c r="B160" s="89"/>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4"/>
    </row>
    <row r="161" spans="1:103" x14ac:dyDescent="0.25">
      <c r="A161" s="8" t="s">
        <v>4</v>
      </c>
      <c r="B161" s="3">
        <v>3202</v>
      </c>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4"/>
    </row>
    <row r="162" spans="1:103" ht="110.4" x14ac:dyDescent="0.25">
      <c r="A162" s="2" t="s">
        <v>16</v>
      </c>
      <c r="B162" s="3">
        <v>3300</v>
      </c>
      <c r="C162" s="1" t="s">
        <v>83</v>
      </c>
      <c r="D162" s="1" t="s">
        <v>83</v>
      </c>
      <c r="E162" s="1" t="s">
        <v>83</v>
      </c>
      <c r="F162" s="1" t="s">
        <v>83</v>
      </c>
      <c r="G162" s="1" t="s">
        <v>83</v>
      </c>
      <c r="H162" s="1" t="s">
        <v>83</v>
      </c>
      <c r="I162" s="1" t="s">
        <v>83</v>
      </c>
      <c r="J162" s="1" t="s">
        <v>83</v>
      </c>
      <c r="K162" s="1" t="s">
        <v>83</v>
      </c>
      <c r="L162" s="1" t="s">
        <v>83</v>
      </c>
      <c r="M162" s="1" t="s">
        <v>83</v>
      </c>
      <c r="N162" s="1" t="s">
        <v>83</v>
      </c>
      <c r="O162" s="1" t="s">
        <v>83</v>
      </c>
      <c r="P162" s="1" t="s">
        <v>83</v>
      </c>
      <c r="Q162" s="1" t="s">
        <v>83</v>
      </c>
      <c r="R162" s="1" t="s">
        <v>83</v>
      </c>
      <c r="S162" s="1" t="s">
        <v>83</v>
      </c>
      <c r="T162" s="1" t="s">
        <v>83</v>
      </c>
      <c r="U162" s="1" t="s">
        <v>83</v>
      </c>
      <c r="V162" s="1" t="s">
        <v>83</v>
      </c>
      <c r="W162" s="1" t="s">
        <v>83</v>
      </c>
      <c r="X162" s="1" t="s">
        <v>83</v>
      </c>
      <c r="Y162" s="1" t="s">
        <v>83</v>
      </c>
      <c r="Z162" s="1" t="s">
        <v>83</v>
      </c>
      <c r="AA162" s="1" t="s">
        <v>83</v>
      </c>
      <c r="AB162" s="1" t="s">
        <v>83</v>
      </c>
      <c r="AC162" s="1" t="s">
        <v>83</v>
      </c>
      <c r="AD162" s="1" t="s">
        <v>83</v>
      </c>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4"/>
    </row>
    <row r="163" spans="1:103" ht="27.6" x14ac:dyDescent="0.25">
      <c r="A163" s="2" t="s">
        <v>17</v>
      </c>
      <c r="B163" s="3">
        <v>3301</v>
      </c>
      <c r="C163" s="1" t="s">
        <v>83</v>
      </c>
      <c r="D163" s="1" t="s">
        <v>83</v>
      </c>
      <c r="E163" s="1" t="s">
        <v>83</v>
      </c>
      <c r="F163" s="1" t="s">
        <v>83</v>
      </c>
      <c r="G163" s="1" t="s">
        <v>83</v>
      </c>
      <c r="H163" s="1" t="s">
        <v>83</v>
      </c>
      <c r="I163" s="1" t="s">
        <v>83</v>
      </c>
      <c r="J163" s="1" t="s">
        <v>83</v>
      </c>
      <c r="K163" s="1" t="s">
        <v>83</v>
      </c>
      <c r="L163" s="1" t="s">
        <v>83</v>
      </c>
      <c r="M163" s="1" t="s">
        <v>83</v>
      </c>
      <c r="N163" s="1" t="s">
        <v>83</v>
      </c>
      <c r="O163" s="1" t="s">
        <v>83</v>
      </c>
      <c r="P163" s="1" t="s">
        <v>83</v>
      </c>
      <c r="Q163" s="1" t="s">
        <v>83</v>
      </c>
      <c r="R163" s="1" t="s">
        <v>83</v>
      </c>
      <c r="S163" s="1" t="s">
        <v>83</v>
      </c>
      <c r="T163" s="1" t="s">
        <v>83</v>
      </c>
      <c r="U163" s="1" t="s">
        <v>83</v>
      </c>
      <c r="V163" s="1" t="s">
        <v>83</v>
      </c>
      <c r="W163" s="1" t="s">
        <v>83</v>
      </c>
      <c r="X163" s="1" t="s">
        <v>83</v>
      </c>
      <c r="Y163" s="1" t="s">
        <v>83</v>
      </c>
      <c r="Z163" s="1" t="s">
        <v>83</v>
      </c>
      <c r="AA163" s="1" t="s">
        <v>83</v>
      </c>
      <c r="AB163" s="1" t="s">
        <v>83</v>
      </c>
      <c r="AC163" s="1" t="s">
        <v>83</v>
      </c>
      <c r="AD163" s="1" t="s">
        <v>83</v>
      </c>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4"/>
    </row>
    <row r="164" spans="1:103" ht="27.6" x14ac:dyDescent="0.25">
      <c r="A164" s="2" t="s">
        <v>18</v>
      </c>
      <c r="B164" s="3">
        <v>3302</v>
      </c>
      <c r="C164" s="1" t="s">
        <v>83</v>
      </c>
      <c r="D164" s="1" t="s">
        <v>83</v>
      </c>
      <c r="E164" s="1" t="s">
        <v>83</v>
      </c>
      <c r="F164" s="1" t="s">
        <v>83</v>
      </c>
      <c r="G164" s="1" t="s">
        <v>83</v>
      </c>
      <c r="H164" s="1" t="s">
        <v>83</v>
      </c>
      <c r="I164" s="1" t="s">
        <v>83</v>
      </c>
      <c r="J164" s="1" t="s">
        <v>83</v>
      </c>
      <c r="K164" s="1" t="s">
        <v>83</v>
      </c>
      <c r="L164" s="1" t="s">
        <v>83</v>
      </c>
      <c r="M164" s="1" t="s">
        <v>83</v>
      </c>
      <c r="N164" s="1" t="s">
        <v>83</v>
      </c>
      <c r="O164" s="1" t="s">
        <v>83</v>
      </c>
      <c r="P164" s="1" t="s">
        <v>83</v>
      </c>
      <c r="Q164" s="1" t="s">
        <v>83</v>
      </c>
      <c r="R164" s="1" t="s">
        <v>83</v>
      </c>
      <c r="S164" s="1" t="s">
        <v>83</v>
      </c>
      <c r="T164" s="1" t="s">
        <v>83</v>
      </c>
      <c r="U164" s="1" t="s">
        <v>83</v>
      </c>
      <c r="V164" s="1" t="s">
        <v>83</v>
      </c>
      <c r="W164" s="1" t="s">
        <v>83</v>
      </c>
      <c r="X164" s="1" t="s">
        <v>83</v>
      </c>
      <c r="Y164" s="1" t="s">
        <v>83</v>
      </c>
      <c r="Z164" s="1" t="s">
        <v>83</v>
      </c>
      <c r="AA164" s="1" t="s">
        <v>83</v>
      </c>
      <c r="AB164" s="1" t="s">
        <v>83</v>
      </c>
      <c r="AC164" s="1" t="s">
        <v>83</v>
      </c>
      <c r="AD164" s="1" t="s">
        <v>83</v>
      </c>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4"/>
    </row>
    <row r="165" spans="1:103" x14ac:dyDescent="0.25">
      <c r="A165" s="32" t="s">
        <v>3</v>
      </c>
      <c r="B165" s="88">
        <v>3303</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4"/>
    </row>
    <row r="166" spans="1:103" x14ac:dyDescent="0.25">
      <c r="A166" s="9" t="s">
        <v>4</v>
      </c>
      <c r="B166" s="89"/>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4"/>
    </row>
    <row r="167" spans="1:103" x14ac:dyDescent="0.25">
      <c r="A167" s="2" t="s">
        <v>4</v>
      </c>
      <c r="B167" s="3">
        <v>3304</v>
      </c>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4"/>
    </row>
    <row r="168" spans="1:103" ht="41.4" x14ac:dyDescent="0.25">
      <c r="A168" s="8" t="s">
        <v>176</v>
      </c>
      <c r="B168" s="3">
        <v>3400</v>
      </c>
      <c r="C168" s="1" t="s">
        <v>83</v>
      </c>
      <c r="D168" s="1" t="s">
        <v>83</v>
      </c>
      <c r="E168" s="1" t="s">
        <v>83</v>
      </c>
      <c r="F168" s="1" t="s">
        <v>83</v>
      </c>
      <c r="G168" s="1" t="s">
        <v>83</v>
      </c>
      <c r="H168" s="1" t="s">
        <v>83</v>
      </c>
      <c r="I168" s="1" t="s">
        <v>83</v>
      </c>
      <c r="J168" s="1" t="s">
        <v>83</v>
      </c>
      <c r="K168" s="1" t="s">
        <v>83</v>
      </c>
      <c r="L168" s="1" t="s">
        <v>83</v>
      </c>
      <c r="M168" s="1" t="s">
        <v>83</v>
      </c>
      <c r="N168" s="1" t="s">
        <v>83</v>
      </c>
      <c r="O168" s="1" t="s">
        <v>83</v>
      </c>
      <c r="P168" s="1" t="s">
        <v>83</v>
      </c>
      <c r="Q168" s="1" t="s">
        <v>83</v>
      </c>
      <c r="R168" s="1" t="s">
        <v>83</v>
      </c>
      <c r="S168" s="1" t="s">
        <v>83</v>
      </c>
      <c r="T168" s="1" t="s">
        <v>83</v>
      </c>
      <c r="U168" s="1" t="s">
        <v>83</v>
      </c>
      <c r="V168" s="1" t="s">
        <v>83</v>
      </c>
      <c r="W168" s="1" t="s">
        <v>83</v>
      </c>
      <c r="X168" s="1" t="s">
        <v>83</v>
      </c>
      <c r="Y168" s="1" t="s">
        <v>83</v>
      </c>
      <c r="Z168" s="1" t="s">
        <v>83</v>
      </c>
      <c r="AA168" s="1" t="s">
        <v>83</v>
      </c>
      <c r="AB168" s="1" t="s">
        <v>83</v>
      </c>
      <c r="AC168" s="1" t="s">
        <v>83</v>
      </c>
      <c r="AD168" s="1" t="s">
        <v>83</v>
      </c>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4"/>
    </row>
    <row r="169" spans="1:103" ht="82.8" x14ac:dyDescent="0.25">
      <c r="A169" s="2" t="s">
        <v>19</v>
      </c>
      <c r="B169" s="3">
        <v>3500</v>
      </c>
      <c r="C169" s="1" t="s">
        <v>83</v>
      </c>
      <c r="D169" s="1" t="s">
        <v>83</v>
      </c>
      <c r="E169" s="1" t="s">
        <v>83</v>
      </c>
      <c r="F169" s="1" t="s">
        <v>83</v>
      </c>
      <c r="G169" s="1" t="s">
        <v>83</v>
      </c>
      <c r="H169" s="1" t="s">
        <v>83</v>
      </c>
      <c r="I169" s="1" t="s">
        <v>83</v>
      </c>
      <c r="J169" s="1" t="s">
        <v>83</v>
      </c>
      <c r="K169" s="1" t="s">
        <v>83</v>
      </c>
      <c r="L169" s="1" t="s">
        <v>83</v>
      </c>
      <c r="M169" s="1" t="s">
        <v>83</v>
      </c>
      <c r="N169" s="1" t="s">
        <v>83</v>
      </c>
      <c r="O169" s="1" t="s">
        <v>83</v>
      </c>
      <c r="P169" s="1" t="s">
        <v>83</v>
      </c>
      <c r="Q169" s="1" t="s">
        <v>83</v>
      </c>
      <c r="R169" s="1" t="s">
        <v>83</v>
      </c>
      <c r="S169" s="1" t="s">
        <v>83</v>
      </c>
      <c r="T169" s="1" t="s">
        <v>83</v>
      </c>
      <c r="U169" s="1" t="s">
        <v>83</v>
      </c>
      <c r="V169" s="1" t="s">
        <v>83</v>
      </c>
      <c r="W169" s="1" t="s">
        <v>83</v>
      </c>
      <c r="X169" s="1" t="s">
        <v>83</v>
      </c>
      <c r="Y169" s="1" t="s">
        <v>83</v>
      </c>
      <c r="Z169" s="1" t="s">
        <v>83</v>
      </c>
      <c r="AA169" s="1" t="s">
        <v>83</v>
      </c>
      <c r="AB169" s="1" t="s">
        <v>83</v>
      </c>
      <c r="AC169" s="1" t="s">
        <v>83</v>
      </c>
      <c r="AD169" s="1" t="s">
        <v>83</v>
      </c>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4"/>
    </row>
    <row r="170" spans="1:103" ht="96.6" x14ac:dyDescent="0.25">
      <c r="A170" s="2" t="s">
        <v>20</v>
      </c>
      <c r="B170" s="3">
        <v>3501</v>
      </c>
      <c r="C170" s="1" t="s">
        <v>83</v>
      </c>
      <c r="D170" s="1" t="s">
        <v>83</v>
      </c>
      <c r="E170" s="1" t="s">
        <v>83</v>
      </c>
      <c r="F170" s="1" t="s">
        <v>83</v>
      </c>
      <c r="G170" s="1" t="s">
        <v>83</v>
      </c>
      <c r="H170" s="1" t="s">
        <v>83</v>
      </c>
      <c r="I170" s="1" t="s">
        <v>83</v>
      </c>
      <c r="J170" s="1" t="s">
        <v>83</v>
      </c>
      <c r="K170" s="1" t="s">
        <v>83</v>
      </c>
      <c r="L170" s="1" t="s">
        <v>83</v>
      </c>
      <c r="M170" s="1" t="s">
        <v>83</v>
      </c>
      <c r="N170" s="1" t="s">
        <v>83</v>
      </c>
      <c r="O170" s="1" t="s">
        <v>83</v>
      </c>
      <c r="P170" s="1" t="s">
        <v>83</v>
      </c>
      <c r="Q170" s="1" t="s">
        <v>83</v>
      </c>
      <c r="R170" s="1" t="s">
        <v>83</v>
      </c>
      <c r="S170" s="1" t="s">
        <v>83</v>
      </c>
      <c r="T170" s="1" t="s">
        <v>83</v>
      </c>
      <c r="U170" s="1" t="s">
        <v>83</v>
      </c>
      <c r="V170" s="1" t="s">
        <v>83</v>
      </c>
      <c r="W170" s="1" t="s">
        <v>83</v>
      </c>
      <c r="X170" s="1" t="s">
        <v>83</v>
      </c>
      <c r="Y170" s="1" t="s">
        <v>83</v>
      </c>
      <c r="Z170" s="1" t="s">
        <v>83</v>
      </c>
      <c r="AA170" s="1" t="s">
        <v>83</v>
      </c>
      <c r="AB170" s="1" t="s">
        <v>83</v>
      </c>
      <c r="AC170" s="1" t="s">
        <v>83</v>
      </c>
      <c r="AD170" s="1" t="s">
        <v>83</v>
      </c>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4"/>
    </row>
    <row r="171" spans="1:103" x14ac:dyDescent="0.25">
      <c r="A171" s="32" t="s">
        <v>3</v>
      </c>
      <c r="B171" s="88">
        <v>3502</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4"/>
    </row>
    <row r="172" spans="1:103" x14ac:dyDescent="0.25">
      <c r="A172" s="9" t="s">
        <v>4</v>
      </c>
      <c r="B172" s="89"/>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4"/>
    </row>
    <row r="173" spans="1:103" x14ac:dyDescent="0.25">
      <c r="A173" s="2" t="s">
        <v>4</v>
      </c>
      <c r="B173" s="3">
        <v>3503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4"/>
    </row>
    <row r="174" spans="1:103" ht="124.2" x14ac:dyDescent="0.25">
      <c r="A174" s="2" t="s">
        <v>21</v>
      </c>
      <c r="B174" s="3">
        <v>3600</v>
      </c>
      <c r="C174" s="1" t="s">
        <v>83</v>
      </c>
      <c r="D174" s="1" t="s">
        <v>83</v>
      </c>
      <c r="E174" s="1" t="s">
        <v>83</v>
      </c>
      <c r="F174" s="1" t="s">
        <v>83</v>
      </c>
      <c r="G174" s="1" t="s">
        <v>83</v>
      </c>
      <c r="H174" s="1" t="s">
        <v>83</v>
      </c>
      <c r="I174" s="1" t="s">
        <v>83</v>
      </c>
      <c r="J174" s="1" t="s">
        <v>83</v>
      </c>
      <c r="K174" s="1" t="s">
        <v>83</v>
      </c>
      <c r="L174" s="1" t="s">
        <v>83</v>
      </c>
      <c r="M174" s="1" t="s">
        <v>83</v>
      </c>
      <c r="N174" s="1" t="s">
        <v>83</v>
      </c>
      <c r="O174" s="1" t="s">
        <v>83</v>
      </c>
      <c r="P174" s="1" t="s">
        <v>83</v>
      </c>
      <c r="Q174" s="1" t="s">
        <v>83</v>
      </c>
      <c r="R174" s="1" t="s">
        <v>83</v>
      </c>
      <c r="S174" s="1" t="s">
        <v>83</v>
      </c>
      <c r="T174" s="1" t="s">
        <v>83</v>
      </c>
      <c r="U174" s="1" t="s">
        <v>83</v>
      </c>
      <c r="V174" s="1" t="s">
        <v>83</v>
      </c>
      <c r="W174" s="1" t="s">
        <v>83</v>
      </c>
      <c r="X174" s="1" t="s">
        <v>83</v>
      </c>
      <c r="Y174" s="1" t="s">
        <v>83</v>
      </c>
      <c r="Z174" s="1" t="s">
        <v>83</v>
      </c>
      <c r="AA174" s="1" t="s">
        <v>83</v>
      </c>
      <c r="AB174" s="1" t="s">
        <v>83</v>
      </c>
      <c r="AC174" s="1" t="s">
        <v>83</v>
      </c>
      <c r="AD174" s="1" t="s">
        <v>83</v>
      </c>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4"/>
    </row>
    <row r="175" spans="1:103" x14ac:dyDescent="0.25">
      <c r="A175" s="32" t="s">
        <v>3</v>
      </c>
      <c r="B175" s="88">
        <v>3601</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4"/>
    </row>
    <row r="176" spans="1:103" x14ac:dyDescent="0.25">
      <c r="A176" s="9" t="s">
        <v>4</v>
      </c>
      <c r="B176" s="89"/>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4"/>
    </row>
    <row r="177" spans="1:103" x14ac:dyDescent="0.25">
      <c r="A177" s="2" t="s">
        <v>4</v>
      </c>
      <c r="B177" s="3">
        <v>3602</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4"/>
    </row>
    <row r="178" spans="1:103" ht="138" x14ac:dyDescent="0.25">
      <c r="A178" s="2" t="s">
        <v>22</v>
      </c>
      <c r="B178" s="3">
        <v>3700</v>
      </c>
      <c r="C178" s="1" t="s">
        <v>83</v>
      </c>
      <c r="D178" s="1" t="s">
        <v>83</v>
      </c>
      <c r="E178" s="1" t="s">
        <v>83</v>
      </c>
      <c r="F178" s="1" t="s">
        <v>83</v>
      </c>
      <c r="G178" s="1" t="s">
        <v>83</v>
      </c>
      <c r="H178" s="1" t="s">
        <v>83</v>
      </c>
      <c r="I178" s="1" t="s">
        <v>83</v>
      </c>
      <c r="J178" s="1" t="s">
        <v>83</v>
      </c>
      <c r="K178" s="1" t="s">
        <v>83</v>
      </c>
      <c r="L178" s="1" t="s">
        <v>83</v>
      </c>
      <c r="M178" s="1" t="s">
        <v>83</v>
      </c>
      <c r="N178" s="1" t="s">
        <v>83</v>
      </c>
      <c r="O178" s="1" t="s">
        <v>83</v>
      </c>
      <c r="P178" s="1" t="s">
        <v>83</v>
      </c>
      <c r="Q178" s="1" t="s">
        <v>83</v>
      </c>
      <c r="R178" s="1" t="s">
        <v>83</v>
      </c>
      <c r="S178" s="1" t="s">
        <v>83</v>
      </c>
      <c r="T178" s="1" t="s">
        <v>83</v>
      </c>
      <c r="U178" s="1" t="s">
        <v>83</v>
      </c>
      <c r="V178" s="1" t="s">
        <v>83</v>
      </c>
      <c r="W178" s="1" t="s">
        <v>83</v>
      </c>
      <c r="X178" s="1" t="s">
        <v>83</v>
      </c>
      <c r="Y178" s="1" t="s">
        <v>83</v>
      </c>
      <c r="Z178" s="1" t="s">
        <v>83</v>
      </c>
      <c r="AA178" s="1" t="s">
        <v>83</v>
      </c>
      <c r="AB178" s="1" t="s">
        <v>83</v>
      </c>
      <c r="AC178" s="1" t="s">
        <v>83</v>
      </c>
      <c r="AD178" s="1" t="s">
        <v>83</v>
      </c>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4"/>
    </row>
    <row r="179" spans="1:103" ht="27.6" x14ac:dyDescent="0.25">
      <c r="A179" s="2" t="s">
        <v>111</v>
      </c>
      <c r="B179" s="3">
        <v>3701</v>
      </c>
      <c r="C179" s="1" t="s">
        <v>83</v>
      </c>
      <c r="D179" s="1" t="s">
        <v>83</v>
      </c>
      <c r="E179" s="1" t="s">
        <v>83</v>
      </c>
      <c r="F179" s="1" t="s">
        <v>83</v>
      </c>
      <c r="G179" s="1" t="s">
        <v>83</v>
      </c>
      <c r="H179" s="1" t="s">
        <v>83</v>
      </c>
      <c r="I179" s="1" t="s">
        <v>83</v>
      </c>
      <c r="J179" s="1" t="s">
        <v>83</v>
      </c>
      <c r="K179" s="1" t="s">
        <v>83</v>
      </c>
      <c r="L179" s="1" t="s">
        <v>83</v>
      </c>
      <c r="M179" s="1" t="s">
        <v>83</v>
      </c>
      <c r="N179" s="1" t="s">
        <v>83</v>
      </c>
      <c r="O179" s="1" t="s">
        <v>83</v>
      </c>
      <c r="P179" s="1" t="s">
        <v>83</v>
      </c>
      <c r="Q179" s="1" t="s">
        <v>83</v>
      </c>
      <c r="R179" s="1" t="s">
        <v>83</v>
      </c>
      <c r="S179" s="1" t="s">
        <v>83</v>
      </c>
      <c r="T179" s="1" t="s">
        <v>83</v>
      </c>
      <c r="U179" s="1" t="s">
        <v>83</v>
      </c>
      <c r="V179" s="1" t="s">
        <v>83</v>
      </c>
      <c r="W179" s="1" t="s">
        <v>83</v>
      </c>
      <c r="X179" s="1" t="s">
        <v>83</v>
      </c>
      <c r="Y179" s="1" t="s">
        <v>83</v>
      </c>
      <c r="Z179" s="1" t="s">
        <v>83</v>
      </c>
      <c r="AA179" s="1" t="s">
        <v>83</v>
      </c>
      <c r="AB179" s="1" t="s">
        <v>83</v>
      </c>
      <c r="AC179" s="1" t="s">
        <v>83</v>
      </c>
      <c r="AD179" s="1" t="s">
        <v>83</v>
      </c>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4"/>
    </row>
    <row r="180" spans="1:103" x14ac:dyDescent="0.25">
      <c r="A180" s="32" t="s">
        <v>3</v>
      </c>
      <c r="B180" s="88">
        <v>3702</v>
      </c>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4"/>
    </row>
    <row r="181" spans="1:103" x14ac:dyDescent="0.25">
      <c r="A181" s="9" t="s">
        <v>4</v>
      </c>
      <c r="B181" s="89"/>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4"/>
    </row>
    <row r="182" spans="1:103" x14ac:dyDescent="0.25">
      <c r="A182" s="2" t="s">
        <v>4</v>
      </c>
      <c r="B182" s="3">
        <v>3703</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4"/>
    </row>
    <row r="183" spans="1:103" ht="82.8" x14ac:dyDescent="0.25">
      <c r="A183" s="2" t="s">
        <v>112</v>
      </c>
      <c r="B183" s="3">
        <v>3800</v>
      </c>
      <c r="C183" s="1" t="s">
        <v>83</v>
      </c>
      <c r="D183" s="1" t="s">
        <v>83</v>
      </c>
      <c r="E183" s="1" t="s">
        <v>83</v>
      </c>
      <c r="F183" s="1" t="s">
        <v>83</v>
      </c>
      <c r="G183" s="1" t="s">
        <v>83</v>
      </c>
      <c r="H183" s="1" t="s">
        <v>83</v>
      </c>
      <c r="I183" s="1" t="s">
        <v>83</v>
      </c>
      <c r="J183" s="1" t="s">
        <v>83</v>
      </c>
      <c r="K183" s="1" t="s">
        <v>83</v>
      </c>
      <c r="L183" s="1" t="s">
        <v>83</v>
      </c>
      <c r="M183" s="1" t="s">
        <v>83</v>
      </c>
      <c r="N183" s="1" t="s">
        <v>83</v>
      </c>
      <c r="O183" s="1" t="s">
        <v>83</v>
      </c>
      <c r="P183" s="1" t="s">
        <v>83</v>
      </c>
      <c r="Q183" s="1" t="s">
        <v>83</v>
      </c>
      <c r="R183" s="1" t="s">
        <v>83</v>
      </c>
      <c r="S183" s="1" t="s">
        <v>83</v>
      </c>
      <c r="T183" s="1" t="s">
        <v>83</v>
      </c>
      <c r="U183" s="1" t="s">
        <v>83</v>
      </c>
      <c r="V183" s="1" t="s">
        <v>83</v>
      </c>
      <c r="W183" s="1" t="s">
        <v>83</v>
      </c>
      <c r="X183" s="1" t="s">
        <v>83</v>
      </c>
      <c r="Y183" s="1" t="s">
        <v>83</v>
      </c>
      <c r="Z183" s="1" t="s">
        <v>83</v>
      </c>
      <c r="AA183" s="1" t="s">
        <v>83</v>
      </c>
      <c r="AB183" s="1" t="s">
        <v>83</v>
      </c>
      <c r="AC183" s="1" t="s">
        <v>83</v>
      </c>
      <c r="AD183" s="1" t="s">
        <v>83</v>
      </c>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4"/>
    </row>
    <row r="184" spans="1:103" x14ac:dyDescent="0.25">
      <c r="A184" s="32" t="s">
        <v>3</v>
      </c>
      <c r="B184" s="88">
        <v>3801</v>
      </c>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4"/>
    </row>
    <row r="185" spans="1:103" x14ac:dyDescent="0.25">
      <c r="A185" s="9" t="s">
        <v>4</v>
      </c>
      <c r="B185" s="89"/>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4"/>
    </row>
    <row r="186" spans="1:103" x14ac:dyDescent="0.25">
      <c r="A186" s="2" t="s">
        <v>4</v>
      </c>
      <c r="B186" s="3">
        <v>3802</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4"/>
    </row>
    <row r="187" spans="1:103" ht="96.6" x14ac:dyDescent="0.25">
      <c r="A187" s="2" t="s">
        <v>187</v>
      </c>
      <c r="B187" s="3">
        <v>3900</v>
      </c>
      <c r="C187" s="1" t="s">
        <v>83</v>
      </c>
      <c r="D187" s="1" t="s">
        <v>83</v>
      </c>
      <c r="E187" s="1" t="s">
        <v>83</v>
      </c>
      <c r="F187" s="1" t="s">
        <v>83</v>
      </c>
      <c r="G187" s="1" t="s">
        <v>83</v>
      </c>
      <c r="H187" s="1" t="s">
        <v>83</v>
      </c>
      <c r="I187" s="1" t="s">
        <v>83</v>
      </c>
      <c r="J187" s="1" t="s">
        <v>83</v>
      </c>
      <c r="K187" s="1" t="s">
        <v>83</v>
      </c>
      <c r="L187" s="1" t="s">
        <v>83</v>
      </c>
      <c r="M187" s="1" t="s">
        <v>83</v>
      </c>
      <c r="N187" s="1" t="s">
        <v>83</v>
      </c>
      <c r="O187" s="1" t="s">
        <v>83</v>
      </c>
      <c r="P187" s="1" t="s">
        <v>83</v>
      </c>
      <c r="Q187" s="1" t="s">
        <v>83</v>
      </c>
      <c r="R187" s="1" t="s">
        <v>83</v>
      </c>
      <c r="S187" s="1" t="s">
        <v>83</v>
      </c>
      <c r="T187" s="1" t="s">
        <v>83</v>
      </c>
      <c r="U187" s="1" t="s">
        <v>83</v>
      </c>
      <c r="V187" s="1" t="s">
        <v>83</v>
      </c>
      <c r="W187" s="1" t="s">
        <v>83</v>
      </c>
      <c r="X187" s="1" t="s">
        <v>83</v>
      </c>
      <c r="Y187" s="1" t="s">
        <v>83</v>
      </c>
      <c r="Z187" s="1" t="s">
        <v>83</v>
      </c>
      <c r="AA187" s="1" t="s">
        <v>83</v>
      </c>
      <c r="AB187" s="1" t="s">
        <v>83</v>
      </c>
      <c r="AC187" s="1" t="s">
        <v>83</v>
      </c>
      <c r="AD187" s="1" t="s">
        <v>83</v>
      </c>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4"/>
    </row>
    <row r="188" spans="1:103" x14ac:dyDescent="0.25">
      <c r="A188" s="33" t="s">
        <v>3</v>
      </c>
      <c r="B188" s="88">
        <v>3901</v>
      </c>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4"/>
    </row>
    <row r="189" spans="1:103" x14ac:dyDescent="0.25">
      <c r="A189" s="9" t="s">
        <v>4</v>
      </c>
      <c r="B189" s="89"/>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4"/>
    </row>
    <row r="190" spans="1:103" x14ac:dyDescent="0.25">
      <c r="A190" s="2" t="s">
        <v>4</v>
      </c>
      <c r="B190" s="3">
        <v>3902</v>
      </c>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4"/>
    </row>
    <row r="191" spans="1:103" ht="96.6" x14ac:dyDescent="0.25">
      <c r="A191" s="2" t="s">
        <v>188</v>
      </c>
      <c r="B191" s="3">
        <v>4000</v>
      </c>
      <c r="C191" s="1" t="s">
        <v>83</v>
      </c>
      <c r="D191" s="1" t="s">
        <v>83</v>
      </c>
      <c r="E191" s="1" t="s">
        <v>83</v>
      </c>
      <c r="F191" s="1" t="s">
        <v>83</v>
      </c>
      <c r="G191" s="1" t="s">
        <v>83</v>
      </c>
      <c r="H191" s="1" t="s">
        <v>83</v>
      </c>
      <c r="I191" s="1" t="s">
        <v>83</v>
      </c>
      <c r="J191" s="1" t="s">
        <v>83</v>
      </c>
      <c r="K191" s="1" t="s">
        <v>83</v>
      </c>
      <c r="L191" s="1" t="s">
        <v>83</v>
      </c>
      <c r="M191" s="1" t="s">
        <v>83</v>
      </c>
      <c r="N191" s="1" t="s">
        <v>83</v>
      </c>
      <c r="O191" s="1" t="s">
        <v>83</v>
      </c>
      <c r="P191" s="1" t="s">
        <v>83</v>
      </c>
      <c r="Q191" s="1" t="s">
        <v>83</v>
      </c>
      <c r="R191" s="1" t="s">
        <v>83</v>
      </c>
      <c r="S191" s="1" t="s">
        <v>83</v>
      </c>
      <c r="T191" s="1" t="s">
        <v>83</v>
      </c>
      <c r="U191" s="1" t="s">
        <v>83</v>
      </c>
      <c r="V191" s="1" t="s">
        <v>83</v>
      </c>
      <c r="W191" s="1" t="s">
        <v>83</v>
      </c>
      <c r="X191" s="1" t="s">
        <v>83</v>
      </c>
      <c r="Y191" s="1" t="s">
        <v>83</v>
      </c>
      <c r="Z191" s="1" t="s">
        <v>83</v>
      </c>
      <c r="AA191" s="1" t="s">
        <v>83</v>
      </c>
      <c r="AB191" s="1" t="s">
        <v>83</v>
      </c>
      <c r="AC191" s="1" t="s">
        <v>83</v>
      </c>
      <c r="AD191" s="1" t="s">
        <v>83</v>
      </c>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4"/>
    </row>
    <row r="192" spans="1:103" x14ac:dyDescent="0.25">
      <c r="A192" s="33" t="s">
        <v>3</v>
      </c>
      <c r="B192" s="88">
        <v>4001</v>
      </c>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4"/>
    </row>
    <row r="193" spans="1:103" x14ac:dyDescent="0.25">
      <c r="A193" s="9" t="s">
        <v>4</v>
      </c>
      <c r="B193" s="89"/>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4"/>
    </row>
    <row r="194" spans="1:103" x14ac:dyDescent="0.25">
      <c r="A194" s="2" t="s">
        <v>4</v>
      </c>
      <c r="B194" s="3">
        <v>4002</v>
      </c>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4"/>
    </row>
    <row r="195" spans="1:103" ht="151.80000000000001" x14ac:dyDescent="0.25">
      <c r="A195" s="2" t="s">
        <v>23</v>
      </c>
      <c r="B195" s="3">
        <v>4100</v>
      </c>
      <c r="C195" s="1" t="s">
        <v>83</v>
      </c>
      <c r="D195" s="1" t="s">
        <v>83</v>
      </c>
      <c r="E195" s="1" t="s">
        <v>83</v>
      </c>
      <c r="F195" s="1" t="s">
        <v>83</v>
      </c>
      <c r="G195" s="1" t="s">
        <v>83</v>
      </c>
      <c r="H195" s="1" t="s">
        <v>83</v>
      </c>
      <c r="I195" s="1" t="s">
        <v>83</v>
      </c>
      <c r="J195" s="1" t="s">
        <v>83</v>
      </c>
      <c r="K195" s="1" t="s">
        <v>83</v>
      </c>
      <c r="L195" s="1" t="s">
        <v>83</v>
      </c>
      <c r="M195" s="1" t="s">
        <v>83</v>
      </c>
      <c r="N195" s="1" t="s">
        <v>83</v>
      </c>
      <c r="O195" s="1" t="s">
        <v>83</v>
      </c>
      <c r="P195" s="1" t="s">
        <v>83</v>
      </c>
      <c r="Q195" s="1" t="s">
        <v>83</v>
      </c>
      <c r="R195" s="1" t="s">
        <v>83</v>
      </c>
      <c r="S195" s="1" t="s">
        <v>83</v>
      </c>
      <c r="T195" s="1" t="s">
        <v>83</v>
      </c>
      <c r="U195" s="1" t="s">
        <v>83</v>
      </c>
      <c r="V195" s="1" t="s">
        <v>83</v>
      </c>
      <c r="W195" s="1" t="s">
        <v>83</v>
      </c>
      <c r="X195" s="1" t="s">
        <v>83</v>
      </c>
      <c r="Y195" s="1" t="s">
        <v>83</v>
      </c>
      <c r="Z195" s="1" t="s">
        <v>83</v>
      </c>
      <c r="AA195" s="1" t="s">
        <v>83</v>
      </c>
      <c r="AB195" s="1" t="s">
        <v>83</v>
      </c>
      <c r="AC195" s="1" t="s">
        <v>83</v>
      </c>
      <c r="AD195" s="1" t="s">
        <v>83</v>
      </c>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4"/>
    </row>
    <row r="196" spans="1:103" ht="27.6" x14ac:dyDescent="0.25">
      <c r="A196" s="2" t="s">
        <v>158</v>
      </c>
      <c r="B196" s="3">
        <v>4101</v>
      </c>
      <c r="C196" s="1" t="s">
        <v>83</v>
      </c>
      <c r="D196" s="1" t="s">
        <v>83</v>
      </c>
      <c r="E196" s="1" t="s">
        <v>83</v>
      </c>
      <c r="F196" s="1" t="s">
        <v>83</v>
      </c>
      <c r="G196" s="1" t="s">
        <v>83</v>
      </c>
      <c r="H196" s="1" t="s">
        <v>83</v>
      </c>
      <c r="I196" s="1" t="s">
        <v>83</v>
      </c>
      <c r="J196" s="1" t="s">
        <v>83</v>
      </c>
      <c r="K196" s="1" t="s">
        <v>83</v>
      </c>
      <c r="L196" s="1" t="s">
        <v>83</v>
      </c>
      <c r="M196" s="1" t="s">
        <v>83</v>
      </c>
      <c r="N196" s="1" t="s">
        <v>83</v>
      </c>
      <c r="O196" s="1" t="s">
        <v>83</v>
      </c>
      <c r="P196" s="1" t="s">
        <v>83</v>
      </c>
      <c r="Q196" s="1" t="s">
        <v>83</v>
      </c>
      <c r="R196" s="1" t="s">
        <v>83</v>
      </c>
      <c r="S196" s="1" t="s">
        <v>83</v>
      </c>
      <c r="T196" s="1" t="s">
        <v>83</v>
      </c>
      <c r="U196" s="1" t="s">
        <v>83</v>
      </c>
      <c r="V196" s="1" t="s">
        <v>83</v>
      </c>
      <c r="W196" s="1" t="s">
        <v>83</v>
      </c>
      <c r="X196" s="1" t="s">
        <v>83</v>
      </c>
      <c r="Y196" s="1" t="s">
        <v>83</v>
      </c>
      <c r="Z196" s="1" t="s">
        <v>83</v>
      </c>
      <c r="AA196" s="1" t="s">
        <v>83</v>
      </c>
      <c r="AB196" s="1" t="s">
        <v>83</v>
      </c>
      <c r="AC196" s="1" t="s">
        <v>83</v>
      </c>
      <c r="AD196" s="1" t="s">
        <v>83</v>
      </c>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4"/>
    </row>
    <row r="197" spans="1:103" x14ac:dyDescent="0.25">
      <c r="A197" s="32" t="s">
        <v>3</v>
      </c>
      <c r="B197" s="88">
        <v>4102</v>
      </c>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4"/>
    </row>
    <row r="198" spans="1:103" x14ac:dyDescent="0.25">
      <c r="A198" s="9" t="s">
        <v>4</v>
      </c>
      <c r="B198" s="89"/>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4"/>
    </row>
    <row r="199" spans="1:103" x14ac:dyDescent="0.25">
      <c r="A199" s="2" t="s">
        <v>4</v>
      </c>
      <c r="B199" s="3">
        <v>4103</v>
      </c>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4"/>
    </row>
    <row r="200" spans="1:103" ht="27.6" x14ac:dyDescent="0.25">
      <c r="A200" s="2" t="s">
        <v>159</v>
      </c>
      <c r="B200" s="3">
        <v>4200</v>
      </c>
      <c r="C200" s="1" t="s">
        <v>83</v>
      </c>
      <c r="D200" s="1" t="s">
        <v>83</v>
      </c>
      <c r="E200" s="1" t="s">
        <v>83</v>
      </c>
      <c r="F200" s="1" t="s">
        <v>83</v>
      </c>
      <c r="G200" s="1" t="s">
        <v>83</v>
      </c>
      <c r="H200" s="1" t="s">
        <v>83</v>
      </c>
      <c r="I200" s="1" t="s">
        <v>83</v>
      </c>
      <c r="J200" s="1" t="s">
        <v>83</v>
      </c>
      <c r="K200" s="1" t="s">
        <v>83</v>
      </c>
      <c r="L200" s="1" t="s">
        <v>83</v>
      </c>
      <c r="M200" s="1" t="s">
        <v>83</v>
      </c>
      <c r="N200" s="1" t="s">
        <v>83</v>
      </c>
      <c r="O200" s="1" t="s">
        <v>83</v>
      </c>
      <c r="P200" s="1" t="s">
        <v>83</v>
      </c>
      <c r="Q200" s="1" t="s">
        <v>83</v>
      </c>
      <c r="R200" s="1" t="s">
        <v>83</v>
      </c>
      <c r="S200" s="1" t="s">
        <v>83</v>
      </c>
      <c r="T200" s="1" t="s">
        <v>83</v>
      </c>
      <c r="U200" s="1" t="s">
        <v>83</v>
      </c>
      <c r="V200" s="1" t="s">
        <v>83</v>
      </c>
      <c r="W200" s="1" t="s">
        <v>83</v>
      </c>
      <c r="X200" s="1" t="s">
        <v>83</v>
      </c>
      <c r="Y200" s="1" t="s">
        <v>83</v>
      </c>
      <c r="Z200" s="1" t="s">
        <v>83</v>
      </c>
      <c r="AA200" s="1" t="s">
        <v>83</v>
      </c>
      <c r="AB200" s="1" t="s">
        <v>83</v>
      </c>
      <c r="AC200" s="1" t="s">
        <v>83</v>
      </c>
      <c r="AD200" s="1" t="s">
        <v>83</v>
      </c>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4"/>
    </row>
    <row r="201" spans="1:103" x14ac:dyDescent="0.25">
      <c r="A201" s="32" t="s">
        <v>3</v>
      </c>
      <c r="B201" s="88">
        <v>4201</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4"/>
    </row>
    <row r="202" spans="1:103" x14ac:dyDescent="0.25">
      <c r="A202" s="9" t="s">
        <v>4</v>
      </c>
      <c r="B202" s="89"/>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4"/>
    </row>
    <row r="203" spans="1:103" x14ac:dyDescent="0.25">
      <c r="A203" s="2" t="s">
        <v>4</v>
      </c>
      <c r="B203" s="3">
        <v>4202</v>
      </c>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4"/>
    </row>
    <row r="204" spans="1:103" ht="41.4" x14ac:dyDescent="0.25">
      <c r="A204" s="2" t="s">
        <v>160</v>
      </c>
      <c r="B204" s="3">
        <v>4300</v>
      </c>
      <c r="C204" s="1" t="s">
        <v>83</v>
      </c>
      <c r="D204" s="1" t="s">
        <v>83</v>
      </c>
      <c r="E204" s="1" t="s">
        <v>83</v>
      </c>
      <c r="F204" s="1" t="s">
        <v>83</v>
      </c>
      <c r="G204" s="1" t="s">
        <v>83</v>
      </c>
      <c r="H204" s="1" t="s">
        <v>83</v>
      </c>
      <c r="I204" s="1" t="s">
        <v>83</v>
      </c>
      <c r="J204" s="1" t="s">
        <v>83</v>
      </c>
      <c r="K204" s="1" t="s">
        <v>83</v>
      </c>
      <c r="L204" s="1" t="s">
        <v>83</v>
      </c>
      <c r="M204" s="1" t="s">
        <v>83</v>
      </c>
      <c r="N204" s="1" t="s">
        <v>83</v>
      </c>
      <c r="O204" s="1" t="s">
        <v>83</v>
      </c>
      <c r="P204" s="1" t="s">
        <v>83</v>
      </c>
      <c r="Q204" s="1" t="s">
        <v>83</v>
      </c>
      <c r="R204" s="1" t="s">
        <v>83</v>
      </c>
      <c r="S204" s="1" t="s">
        <v>83</v>
      </c>
      <c r="T204" s="1" t="s">
        <v>83</v>
      </c>
      <c r="U204" s="1" t="s">
        <v>83</v>
      </c>
      <c r="V204" s="1" t="s">
        <v>83</v>
      </c>
      <c r="W204" s="1" t="s">
        <v>83</v>
      </c>
      <c r="X204" s="1" t="s">
        <v>83</v>
      </c>
      <c r="Y204" s="1" t="s">
        <v>83</v>
      </c>
      <c r="Z204" s="1" t="s">
        <v>83</v>
      </c>
      <c r="AA204" s="1" t="s">
        <v>83</v>
      </c>
      <c r="AB204" s="1" t="s">
        <v>83</v>
      </c>
      <c r="AC204" s="1" t="s">
        <v>83</v>
      </c>
      <c r="AD204" s="1" t="s">
        <v>83</v>
      </c>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4"/>
    </row>
    <row r="205" spans="1:103" x14ac:dyDescent="0.25">
      <c r="A205" s="32" t="s">
        <v>3</v>
      </c>
      <c r="B205" s="88">
        <v>4301</v>
      </c>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4"/>
    </row>
    <row r="206" spans="1:103" x14ac:dyDescent="0.25">
      <c r="A206" s="9" t="s">
        <v>4</v>
      </c>
      <c r="B206" s="89"/>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4"/>
    </row>
    <row r="207" spans="1:103" x14ac:dyDescent="0.25">
      <c r="A207" s="2" t="s">
        <v>4</v>
      </c>
      <c r="B207" s="3">
        <v>4302</v>
      </c>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4"/>
    </row>
    <row r="208" spans="1:103" ht="124.2" x14ac:dyDescent="0.25">
      <c r="A208" s="2" t="s">
        <v>24</v>
      </c>
      <c r="B208" s="3">
        <v>4400</v>
      </c>
      <c r="C208" s="1" t="s">
        <v>83</v>
      </c>
      <c r="D208" s="1" t="s">
        <v>83</v>
      </c>
      <c r="E208" s="1" t="s">
        <v>83</v>
      </c>
      <c r="F208" s="1" t="s">
        <v>83</v>
      </c>
      <c r="G208" s="1" t="s">
        <v>83</v>
      </c>
      <c r="H208" s="1" t="s">
        <v>83</v>
      </c>
      <c r="I208" s="1" t="s">
        <v>83</v>
      </c>
      <c r="J208" s="1" t="s">
        <v>83</v>
      </c>
      <c r="K208" s="1" t="s">
        <v>83</v>
      </c>
      <c r="L208" s="1" t="s">
        <v>83</v>
      </c>
      <c r="M208" s="1" t="s">
        <v>83</v>
      </c>
      <c r="N208" s="1" t="s">
        <v>83</v>
      </c>
      <c r="O208" s="1" t="s">
        <v>83</v>
      </c>
      <c r="P208" s="1" t="s">
        <v>83</v>
      </c>
      <c r="Q208" s="1" t="s">
        <v>83</v>
      </c>
      <c r="R208" s="1" t="s">
        <v>83</v>
      </c>
      <c r="S208" s="1" t="s">
        <v>83</v>
      </c>
      <c r="T208" s="1" t="s">
        <v>83</v>
      </c>
      <c r="U208" s="1" t="s">
        <v>83</v>
      </c>
      <c r="V208" s="1" t="s">
        <v>83</v>
      </c>
      <c r="W208" s="1" t="s">
        <v>83</v>
      </c>
      <c r="X208" s="1" t="s">
        <v>83</v>
      </c>
      <c r="Y208" s="1" t="s">
        <v>83</v>
      </c>
      <c r="Z208" s="1" t="s">
        <v>83</v>
      </c>
      <c r="AA208" s="1" t="s">
        <v>83</v>
      </c>
      <c r="AB208" s="1" t="s">
        <v>83</v>
      </c>
      <c r="AC208" s="1" t="s">
        <v>83</v>
      </c>
      <c r="AD208" s="1" t="s">
        <v>83</v>
      </c>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4"/>
    </row>
    <row r="209" spans="1:103" ht="41.4" x14ac:dyDescent="0.25">
      <c r="A209" s="2" t="s">
        <v>25</v>
      </c>
      <c r="B209" s="3">
        <v>4401</v>
      </c>
      <c r="C209" s="1" t="s">
        <v>83</v>
      </c>
      <c r="D209" s="1" t="s">
        <v>83</v>
      </c>
      <c r="E209" s="1" t="s">
        <v>83</v>
      </c>
      <c r="F209" s="1" t="s">
        <v>83</v>
      </c>
      <c r="G209" s="1" t="s">
        <v>83</v>
      </c>
      <c r="H209" s="1" t="s">
        <v>83</v>
      </c>
      <c r="I209" s="1" t="s">
        <v>83</v>
      </c>
      <c r="J209" s="1" t="s">
        <v>83</v>
      </c>
      <c r="K209" s="1" t="s">
        <v>83</v>
      </c>
      <c r="L209" s="1" t="s">
        <v>83</v>
      </c>
      <c r="M209" s="1" t="s">
        <v>83</v>
      </c>
      <c r="N209" s="1" t="s">
        <v>83</v>
      </c>
      <c r="O209" s="1" t="s">
        <v>83</v>
      </c>
      <c r="P209" s="1" t="s">
        <v>83</v>
      </c>
      <c r="Q209" s="1" t="s">
        <v>83</v>
      </c>
      <c r="R209" s="1" t="s">
        <v>83</v>
      </c>
      <c r="S209" s="1" t="s">
        <v>83</v>
      </c>
      <c r="T209" s="1" t="s">
        <v>83</v>
      </c>
      <c r="U209" s="1" t="s">
        <v>83</v>
      </c>
      <c r="V209" s="1" t="s">
        <v>83</v>
      </c>
      <c r="W209" s="1" t="s">
        <v>83</v>
      </c>
      <c r="X209" s="1" t="s">
        <v>83</v>
      </c>
      <c r="Y209" s="1" t="s">
        <v>83</v>
      </c>
      <c r="Z209" s="1" t="s">
        <v>83</v>
      </c>
      <c r="AA209" s="1" t="s">
        <v>83</v>
      </c>
      <c r="AB209" s="1" t="s">
        <v>83</v>
      </c>
      <c r="AC209" s="1" t="s">
        <v>83</v>
      </c>
      <c r="AD209" s="1" t="s">
        <v>83</v>
      </c>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4"/>
    </row>
    <row r="210" spans="1:103" ht="27.6" x14ac:dyDescent="0.25">
      <c r="A210" s="2" t="s">
        <v>26</v>
      </c>
      <c r="B210" s="3">
        <v>4402</v>
      </c>
      <c r="C210" s="1" t="s">
        <v>83</v>
      </c>
      <c r="D210" s="1" t="s">
        <v>83</v>
      </c>
      <c r="E210" s="1" t="s">
        <v>83</v>
      </c>
      <c r="F210" s="1" t="s">
        <v>83</v>
      </c>
      <c r="G210" s="1" t="s">
        <v>83</v>
      </c>
      <c r="H210" s="1" t="s">
        <v>83</v>
      </c>
      <c r="I210" s="1" t="s">
        <v>83</v>
      </c>
      <c r="J210" s="1" t="s">
        <v>83</v>
      </c>
      <c r="K210" s="1" t="s">
        <v>83</v>
      </c>
      <c r="L210" s="1" t="s">
        <v>83</v>
      </c>
      <c r="M210" s="1" t="s">
        <v>83</v>
      </c>
      <c r="N210" s="1" t="s">
        <v>83</v>
      </c>
      <c r="O210" s="1" t="s">
        <v>83</v>
      </c>
      <c r="P210" s="1" t="s">
        <v>83</v>
      </c>
      <c r="Q210" s="1" t="s">
        <v>83</v>
      </c>
      <c r="R210" s="1" t="s">
        <v>83</v>
      </c>
      <c r="S210" s="1" t="s">
        <v>83</v>
      </c>
      <c r="T210" s="1" t="s">
        <v>83</v>
      </c>
      <c r="U210" s="1" t="s">
        <v>83</v>
      </c>
      <c r="V210" s="1" t="s">
        <v>83</v>
      </c>
      <c r="W210" s="1" t="s">
        <v>83</v>
      </c>
      <c r="X210" s="1" t="s">
        <v>83</v>
      </c>
      <c r="Y210" s="1" t="s">
        <v>83</v>
      </c>
      <c r="Z210" s="1" t="s">
        <v>83</v>
      </c>
      <c r="AA210" s="1" t="s">
        <v>83</v>
      </c>
      <c r="AB210" s="1" t="s">
        <v>83</v>
      </c>
      <c r="AC210" s="1" t="s">
        <v>83</v>
      </c>
      <c r="AD210" s="1" t="s">
        <v>83</v>
      </c>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4"/>
    </row>
    <row r="211" spans="1:103" ht="151.80000000000001" x14ac:dyDescent="0.25">
      <c r="A211" s="2" t="s">
        <v>84</v>
      </c>
      <c r="B211" s="3">
        <v>4403</v>
      </c>
      <c r="C211" s="1" t="s">
        <v>83</v>
      </c>
      <c r="D211" s="1" t="s">
        <v>83</v>
      </c>
      <c r="E211" s="1" t="s">
        <v>83</v>
      </c>
      <c r="F211" s="1" t="s">
        <v>83</v>
      </c>
      <c r="G211" s="1" t="s">
        <v>83</v>
      </c>
      <c r="H211" s="1" t="s">
        <v>83</v>
      </c>
      <c r="I211" s="1" t="s">
        <v>83</v>
      </c>
      <c r="J211" s="1" t="s">
        <v>83</v>
      </c>
      <c r="K211" s="1" t="s">
        <v>83</v>
      </c>
      <c r="L211" s="1" t="s">
        <v>83</v>
      </c>
      <c r="M211" s="1" t="s">
        <v>83</v>
      </c>
      <c r="N211" s="1" t="s">
        <v>83</v>
      </c>
      <c r="O211" s="1" t="s">
        <v>83</v>
      </c>
      <c r="P211" s="1" t="s">
        <v>83</v>
      </c>
      <c r="Q211" s="1" t="s">
        <v>83</v>
      </c>
      <c r="R211" s="1" t="s">
        <v>83</v>
      </c>
      <c r="S211" s="1" t="s">
        <v>83</v>
      </c>
      <c r="T211" s="1" t="s">
        <v>83</v>
      </c>
      <c r="U211" s="1" t="s">
        <v>83</v>
      </c>
      <c r="V211" s="1" t="s">
        <v>83</v>
      </c>
      <c r="W211" s="1" t="s">
        <v>83</v>
      </c>
      <c r="X211" s="1" t="s">
        <v>83</v>
      </c>
      <c r="Y211" s="1" t="s">
        <v>83</v>
      </c>
      <c r="Z211" s="1" t="s">
        <v>83</v>
      </c>
      <c r="AA211" s="1" t="s">
        <v>83</v>
      </c>
      <c r="AB211" s="1" t="s">
        <v>83</v>
      </c>
      <c r="AC211" s="1" t="s">
        <v>83</v>
      </c>
      <c r="AD211" s="1" t="s">
        <v>83</v>
      </c>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4"/>
    </row>
    <row r="212" spans="1:103" x14ac:dyDescent="0.25">
      <c r="A212" s="32" t="s">
        <v>3</v>
      </c>
      <c r="B212" s="88">
        <v>4404</v>
      </c>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4"/>
    </row>
    <row r="213" spans="1:103" x14ac:dyDescent="0.25">
      <c r="A213" s="9" t="s">
        <v>4</v>
      </c>
      <c r="B213" s="89"/>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4"/>
    </row>
    <row r="214" spans="1:103" x14ac:dyDescent="0.25">
      <c r="A214" s="2" t="s">
        <v>4</v>
      </c>
      <c r="B214" s="3">
        <v>4405</v>
      </c>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4"/>
    </row>
    <row r="215" spans="1:103" ht="27.6" x14ac:dyDescent="0.25">
      <c r="A215" s="2" t="s">
        <v>27</v>
      </c>
      <c r="B215" s="3">
        <v>4500</v>
      </c>
      <c r="C215" s="1" t="s">
        <v>83</v>
      </c>
      <c r="D215" s="1" t="s">
        <v>83</v>
      </c>
      <c r="E215" s="1" t="s">
        <v>83</v>
      </c>
      <c r="F215" s="1" t="s">
        <v>83</v>
      </c>
      <c r="G215" s="1" t="s">
        <v>83</v>
      </c>
      <c r="H215" s="1" t="s">
        <v>83</v>
      </c>
      <c r="I215" s="1" t="s">
        <v>83</v>
      </c>
      <c r="J215" s="1" t="s">
        <v>83</v>
      </c>
      <c r="K215" s="1" t="s">
        <v>83</v>
      </c>
      <c r="L215" s="1" t="s">
        <v>83</v>
      </c>
      <c r="M215" s="1" t="s">
        <v>83</v>
      </c>
      <c r="N215" s="1" t="s">
        <v>83</v>
      </c>
      <c r="O215" s="1" t="s">
        <v>83</v>
      </c>
      <c r="P215" s="1" t="s">
        <v>83</v>
      </c>
      <c r="Q215" s="1" t="s">
        <v>83</v>
      </c>
      <c r="R215" s="1" t="s">
        <v>83</v>
      </c>
      <c r="S215" s="1" t="s">
        <v>83</v>
      </c>
      <c r="T215" s="1" t="s">
        <v>83</v>
      </c>
      <c r="U215" s="1" t="s">
        <v>83</v>
      </c>
      <c r="V215" s="1" t="s">
        <v>83</v>
      </c>
      <c r="W215" s="1" t="s">
        <v>83</v>
      </c>
      <c r="X215" s="1" t="s">
        <v>83</v>
      </c>
      <c r="Y215" s="1" t="s">
        <v>83</v>
      </c>
      <c r="Z215" s="1" t="s">
        <v>83</v>
      </c>
      <c r="AA215" s="1" t="s">
        <v>83</v>
      </c>
      <c r="AB215" s="1" t="s">
        <v>83</v>
      </c>
      <c r="AC215" s="1" t="s">
        <v>83</v>
      </c>
      <c r="AD215" s="1" t="s">
        <v>83</v>
      </c>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4"/>
    </row>
    <row r="216" spans="1:103" x14ac:dyDescent="0.25">
      <c r="A216" s="32" t="s">
        <v>3</v>
      </c>
      <c r="B216" s="88">
        <v>4501</v>
      </c>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4"/>
    </row>
    <row r="217" spans="1:103" x14ac:dyDescent="0.25">
      <c r="A217" s="9" t="s">
        <v>4</v>
      </c>
      <c r="B217" s="89"/>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4"/>
    </row>
    <row r="218" spans="1:103" x14ac:dyDescent="0.25">
      <c r="A218" s="2" t="s">
        <v>4</v>
      </c>
      <c r="B218" s="3">
        <v>4502</v>
      </c>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4"/>
    </row>
    <row r="219" spans="1:103" ht="41.4" x14ac:dyDescent="0.25">
      <c r="A219" s="8" t="s">
        <v>177</v>
      </c>
      <c r="B219" s="3">
        <v>4600</v>
      </c>
      <c r="C219" s="1" t="s">
        <v>83</v>
      </c>
      <c r="D219" s="1" t="s">
        <v>83</v>
      </c>
      <c r="E219" s="1" t="s">
        <v>83</v>
      </c>
      <c r="F219" s="1" t="s">
        <v>83</v>
      </c>
      <c r="G219" s="1" t="s">
        <v>83</v>
      </c>
      <c r="H219" s="1" t="s">
        <v>83</v>
      </c>
      <c r="I219" s="1" t="s">
        <v>83</v>
      </c>
      <c r="J219" s="1" t="s">
        <v>83</v>
      </c>
      <c r="K219" s="1" t="s">
        <v>83</v>
      </c>
      <c r="L219" s="1" t="s">
        <v>83</v>
      </c>
      <c r="M219" s="1" t="s">
        <v>83</v>
      </c>
      <c r="N219" s="1" t="s">
        <v>83</v>
      </c>
      <c r="O219" s="1" t="s">
        <v>83</v>
      </c>
      <c r="P219" s="1" t="s">
        <v>83</v>
      </c>
      <c r="Q219" s="1" t="s">
        <v>83</v>
      </c>
      <c r="R219" s="1" t="s">
        <v>83</v>
      </c>
      <c r="S219" s="1" t="s">
        <v>83</v>
      </c>
      <c r="T219" s="1" t="s">
        <v>83</v>
      </c>
      <c r="U219" s="1" t="s">
        <v>83</v>
      </c>
      <c r="V219" s="1" t="s">
        <v>83</v>
      </c>
      <c r="W219" s="1" t="s">
        <v>83</v>
      </c>
      <c r="X219" s="1" t="s">
        <v>83</v>
      </c>
      <c r="Y219" s="1" t="s">
        <v>83</v>
      </c>
      <c r="Z219" s="1" t="s">
        <v>83</v>
      </c>
      <c r="AA219" s="1" t="s">
        <v>83</v>
      </c>
      <c r="AB219" s="1" t="s">
        <v>83</v>
      </c>
      <c r="AC219" s="1" t="s">
        <v>83</v>
      </c>
      <c r="AD219" s="1" t="s">
        <v>83</v>
      </c>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4"/>
    </row>
    <row r="220" spans="1:103" ht="69" x14ac:dyDescent="0.25">
      <c r="A220" s="2" t="s">
        <v>28</v>
      </c>
      <c r="B220" s="3">
        <v>4700</v>
      </c>
      <c r="C220" s="1" t="s">
        <v>83</v>
      </c>
      <c r="D220" s="1" t="s">
        <v>83</v>
      </c>
      <c r="E220" s="1" t="s">
        <v>83</v>
      </c>
      <c r="F220" s="1" t="s">
        <v>83</v>
      </c>
      <c r="G220" s="1" t="s">
        <v>83</v>
      </c>
      <c r="H220" s="1" t="s">
        <v>83</v>
      </c>
      <c r="I220" s="1" t="s">
        <v>83</v>
      </c>
      <c r="J220" s="1" t="s">
        <v>83</v>
      </c>
      <c r="K220" s="1" t="s">
        <v>83</v>
      </c>
      <c r="L220" s="1" t="s">
        <v>83</v>
      </c>
      <c r="M220" s="1" t="s">
        <v>83</v>
      </c>
      <c r="N220" s="1" t="s">
        <v>83</v>
      </c>
      <c r="O220" s="1" t="s">
        <v>83</v>
      </c>
      <c r="P220" s="1" t="s">
        <v>83</v>
      </c>
      <c r="Q220" s="1" t="s">
        <v>83</v>
      </c>
      <c r="R220" s="1" t="s">
        <v>83</v>
      </c>
      <c r="S220" s="1" t="s">
        <v>83</v>
      </c>
      <c r="T220" s="1" t="s">
        <v>83</v>
      </c>
      <c r="U220" s="1" t="s">
        <v>83</v>
      </c>
      <c r="V220" s="1" t="s">
        <v>83</v>
      </c>
      <c r="W220" s="1" t="s">
        <v>83</v>
      </c>
      <c r="X220" s="1" t="s">
        <v>83</v>
      </c>
      <c r="Y220" s="1" t="s">
        <v>83</v>
      </c>
      <c r="Z220" s="1" t="s">
        <v>83</v>
      </c>
      <c r="AA220" s="1" t="s">
        <v>83</v>
      </c>
      <c r="AB220" s="1" t="s">
        <v>83</v>
      </c>
      <c r="AC220" s="1" t="s">
        <v>83</v>
      </c>
      <c r="AD220" s="1" t="s">
        <v>83</v>
      </c>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4"/>
    </row>
    <row r="221" spans="1:103" ht="82.8" x14ac:dyDescent="0.25">
      <c r="A221" s="2" t="s">
        <v>29</v>
      </c>
      <c r="B221" s="3">
        <v>4701</v>
      </c>
      <c r="C221" s="1" t="s">
        <v>83</v>
      </c>
      <c r="D221" s="1" t="s">
        <v>83</v>
      </c>
      <c r="E221" s="1" t="s">
        <v>83</v>
      </c>
      <c r="F221" s="1" t="s">
        <v>83</v>
      </c>
      <c r="G221" s="1" t="s">
        <v>83</v>
      </c>
      <c r="H221" s="1" t="s">
        <v>83</v>
      </c>
      <c r="I221" s="1" t="s">
        <v>83</v>
      </c>
      <c r="J221" s="1" t="s">
        <v>83</v>
      </c>
      <c r="K221" s="1" t="s">
        <v>83</v>
      </c>
      <c r="L221" s="1" t="s">
        <v>83</v>
      </c>
      <c r="M221" s="1" t="s">
        <v>83</v>
      </c>
      <c r="N221" s="1" t="s">
        <v>83</v>
      </c>
      <c r="O221" s="1" t="s">
        <v>83</v>
      </c>
      <c r="P221" s="1" t="s">
        <v>83</v>
      </c>
      <c r="Q221" s="1" t="s">
        <v>83</v>
      </c>
      <c r="R221" s="1" t="s">
        <v>83</v>
      </c>
      <c r="S221" s="1" t="s">
        <v>83</v>
      </c>
      <c r="T221" s="1" t="s">
        <v>83</v>
      </c>
      <c r="U221" s="1" t="s">
        <v>83</v>
      </c>
      <c r="V221" s="1" t="s">
        <v>83</v>
      </c>
      <c r="W221" s="1" t="s">
        <v>83</v>
      </c>
      <c r="X221" s="1" t="s">
        <v>83</v>
      </c>
      <c r="Y221" s="1" t="s">
        <v>83</v>
      </c>
      <c r="Z221" s="1" t="s">
        <v>83</v>
      </c>
      <c r="AA221" s="1" t="s">
        <v>83</v>
      </c>
      <c r="AB221" s="1" t="s">
        <v>83</v>
      </c>
      <c r="AC221" s="1" t="s">
        <v>83</v>
      </c>
      <c r="AD221" s="1" t="s">
        <v>83</v>
      </c>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4"/>
    </row>
    <row r="222" spans="1:103" ht="27.6" x14ac:dyDescent="0.25">
      <c r="A222" s="2" t="s">
        <v>113</v>
      </c>
      <c r="B222" s="3">
        <v>4702</v>
      </c>
      <c r="C222" s="1" t="s">
        <v>83</v>
      </c>
      <c r="D222" s="1" t="s">
        <v>83</v>
      </c>
      <c r="E222" s="1" t="s">
        <v>83</v>
      </c>
      <c r="F222" s="1" t="s">
        <v>83</v>
      </c>
      <c r="G222" s="1" t="s">
        <v>83</v>
      </c>
      <c r="H222" s="1" t="s">
        <v>83</v>
      </c>
      <c r="I222" s="1" t="s">
        <v>83</v>
      </c>
      <c r="J222" s="1" t="s">
        <v>83</v>
      </c>
      <c r="K222" s="1" t="s">
        <v>83</v>
      </c>
      <c r="L222" s="1" t="s">
        <v>83</v>
      </c>
      <c r="M222" s="1" t="s">
        <v>83</v>
      </c>
      <c r="N222" s="1" t="s">
        <v>83</v>
      </c>
      <c r="O222" s="1" t="s">
        <v>83</v>
      </c>
      <c r="P222" s="1" t="s">
        <v>83</v>
      </c>
      <c r="Q222" s="1" t="s">
        <v>83</v>
      </c>
      <c r="R222" s="1" t="s">
        <v>83</v>
      </c>
      <c r="S222" s="1" t="s">
        <v>83</v>
      </c>
      <c r="T222" s="1" t="s">
        <v>83</v>
      </c>
      <c r="U222" s="1" t="s">
        <v>83</v>
      </c>
      <c r="V222" s="1" t="s">
        <v>83</v>
      </c>
      <c r="W222" s="1" t="s">
        <v>83</v>
      </c>
      <c r="X222" s="1" t="s">
        <v>83</v>
      </c>
      <c r="Y222" s="1" t="s">
        <v>83</v>
      </c>
      <c r="Z222" s="1" t="s">
        <v>83</v>
      </c>
      <c r="AA222" s="1" t="s">
        <v>83</v>
      </c>
      <c r="AB222" s="1" t="s">
        <v>83</v>
      </c>
      <c r="AC222" s="1" t="s">
        <v>83</v>
      </c>
      <c r="AD222" s="1" t="s">
        <v>83</v>
      </c>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4"/>
    </row>
    <row r="223" spans="1:103" x14ac:dyDescent="0.25">
      <c r="A223" s="32" t="s">
        <v>3</v>
      </c>
      <c r="B223" s="88">
        <v>4703</v>
      </c>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4"/>
    </row>
    <row r="224" spans="1:103" x14ac:dyDescent="0.25">
      <c r="A224" s="9" t="s">
        <v>4</v>
      </c>
      <c r="B224" s="89"/>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4"/>
    </row>
    <row r="225" spans="1:103" x14ac:dyDescent="0.25">
      <c r="A225" s="2" t="s">
        <v>4</v>
      </c>
      <c r="B225" s="3">
        <v>4704</v>
      </c>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4"/>
    </row>
    <row r="226" spans="1:103" ht="82.8" x14ac:dyDescent="0.25">
      <c r="A226" s="2" t="s">
        <v>30</v>
      </c>
      <c r="B226" s="3">
        <v>4800</v>
      </c>
      <c r="C226" s="1" t="s">
        <v>83</v>
      </c>
      <c r="D226" s="1" t="s">
        <v>83</v>
      </c>
      <c r="E226" s="1" t="s">
        <v>83</v>
      </c>
      <c r="F226" s="1" t="s">
        <v>83</v>
      </c>
      <c r="G226" s="1" t="s">
        <v>83</v>
      </c>
      <c r="H226" s="1" t="s">
        <v>83</v>
      </c>
      <c r="I226" s="1" t="s">
        <v>83</v>
      </c>
      <c r="J226" s="1" t="s">
        <v>83</v>
      </c>
      <c r="K226" s="1" t="s">
        <v>83</v>
      </c>
      <c r="L226" s="1" t="s">
        <v>83</v>
      </c>
      <c r="M226" s="1" t="s">
        <v>83</v>
      </c>
      <c r="N226" s="1" t="s">
        <v>83</v>
      </c>
      <c r="O226" s="1" t="s">
        <v>83</v>
      </c>
      <c r="P226" s="1" t="s">
        <v>83</v>
      </c>
      <c r="Q226" s="1" t="s">
        <v>83</v>
      </c>
      <c r="R226" s="1" t="s">
        <v>83</v>
      </c>
      <c r="S226" s="1" t="s">
        <v>83</v>
      </c>
      <c r="T226" s="1" t="s">
        <v>83</v>
      </c>
      <c r="U226" s="1" t="s">
        <v>83</v>
      </c>
      <c r="V226" s="1" t="s">
        <v>83</v>
      </c>
      <c r="W226" s="1" t="s">
        <v>83</v>
      </c>
      <c r="X226" s="1" t="s">
        <v>83</v>
      </c>
      <c r="Y226" s="1" t="s">
        <v>83</v>
      </c>
      <c r="Z226" s="1" t="s">
        <v>83</v>
      </c>
      <c r="AA226" s="1" t="s">
        <v>83</v>
      </c>
      <c r="AB226" s="1" t="s">
        <v>83</v>
      </c>
      <c r="AC226" s="1" t="s">
        <v>83</v>
      </c>
      <c r="AD226" s="1" t="s">
        <v>83</v>
      </c>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4"/>
    </row>
    <row r="227" spans="1:103" x14ac:dyDescent="0.25">
      <c r="A227" s="32" t="s">
        <v>3</v>
      </c>
      <c r="B227" s="88">
        <v>4801</v>
      </c>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4"/>
    </row>
    <row r="228" spans="1:103" x14ac:dyDescent="0.25">
      <c r="A228" s="9" t="s">
        <v>4</v>
      </c>
      <c r="B228" s="89"/>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4"/>
    </row>
    <row r="229" spans="1:103" x14ac:dyDescent="0.25">
      <c r="A229" s="2" t="s">
        <v>4</v>
      </c>
      <c r="B229" s="3">
        <v>4802</v>
      </c>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4"/>
    </row>
    <row r="230" spans="1:103" ht="124.2" x14ac:dyDescent="0.25">
      <c r="A230" s="2" t="s">
        <v>114</v>
      </c>
      <c r="B230" s="3">
        <v>4900</v>
      </c>
      <c r="C230" s="1" t="s">
        <v>83</v>
      </c>
      <c r="D230" s="1" t="s">
        <v>83</v>
      </c>
      <c r="E230" s="1" t="s">
        <v>83</v>
      </c>
      <c r="F230" s="1" t="s">
        <v>83</v>
      </c>
      <c r="G230" s="1" t="s">
        <v>83</v>
      </c>
      <c r="H230" s="1" t="s">
        <v>83</v>
      </c>
      <c r="I230" s="1" t="s">
        <v>83</v>
      </c>
      <c r="J230" s="1" t="s">
        <v>83</v>
      </c>
      <c r="K230" s="1" t="s">
        <v>83</v>
      </c>
      <c r="L230" s="1" t="s">
        <v>83</v>
      </c>
      <c r="M230" s="1" t="s">
        <v>83</v>
      </c>
      <c r="N230" s="1" t="s">
        <v>83</v>
      </c>
      <c r="O230" s="1" t="s">
        <v>83</v>
      </c>
      <c r="P230" s="1" t="s">
        <v>83</v>
      </c>
      <c r="Q230" s="1" t="s">
        <v>83</v>
      </c>
      <c r="R230" s="1" t="s">
        <v>83</v>
      </c>
      <c r="S230" s="1" t="s">
        <v>83</v>
      </c>
      <c r="T230" s="1" t="s">
        <v>83</v>
      </c>
      <c r="U230" s="1" t="s">
        <v>83</v>
      </c>
      <c r="V230" s="1" t="s">
        <v>83</v>
      </c>
      <c r="W230" s="1" t="s">
        <v>83</v>
      </c>
      <c r="X230" s="1" t="s">
        <v>83</v>
      </c>
      <c r="Y230" s="1" t="s">
        <v>83</v>
      </c>
      <c r="Z230" s="1" t="s">
        <v>83</v>
      </c>
      <c r="AA230" s="1" t="s">
        <v>83</v>
      </c>
      <c r="AB230" s="1" t="s">
        <v>83</v>
      </c>
      <c r="AC230" s="1" t="s">
        <v>83</v>
      </c>
      <c r="AD230" s="1" t="s">
        <v>83</v>
      </c>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4"/>
    </row>
    <row r="231" spans="1:103" x14ac:dyDescent="0.25">
      <c r="A231" s="32" t="s">
        <v>3</v>
      </c>
      <c r="B231" s="88">
        <v>4901</v>
      </c>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4"/>
    </row>
    <row r="232" spans="1:103" x14ac:dyDescent="0.25">
      <c r="A232" s="9" t="s">
        <v>4</v>
      </c>
      <c r="B232" s="89"/>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4"/>
    </row>
    <row r="233" spans="1:103" x14ac:dyDescent="0.25">
      <c r="A233" s="2" t="s">
        <v>4</v>
      </c>
      <c r="B233" s="3">
        <v>4902</v>
      </c>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4"/>
    </row>
    <row r="234" spans="1:103" ht="110.4" x14ac:dyDescent="0.25">
      <c r="A234" s="2" t="s">
        <v>31</v>
      </c>
      <c r="B234" s="3">
        <v>5000</v>
      </c>
      <c r="C234" s="1" t="s">
        <v>83</v>
      </c>
      <c r="D234" s="1" t="s">
        <v>83</v>
      </c>
      <c r="E234" s="1" t="s">
        <v>83</v>
      </c>
      <c r="F234" s="1" t="s">
        <v>83</v>
      </c>
      <c r="G234" s="1" t="s">
        <v>83</v>
      </c>
      <c r="H234" s="1" t="s">
        <v>83</v>
      </c>
      <c r="I234" s="1" t="s">
        <v>83</v>
      </c>
      <c r="J234" s="1" t="s">
        <v>83</v>
      </c>
      <c r="K234" s="1" t="s">
        <v>83</v>
      </c>
      <c r="L234" s="1" t="s">
        <v>83</v>
      </c>
      <c r="M234" s="1" t="s">
        <v>83</v>
      </c>
      <c r="N234" s="1" t="s">
        <v>83</v>
      </c>
      <c r="O234" s="1" t="s">
        <v>83</v>
      </c>
      <c r="P234" s="1" t="s">
        <v>83</v>
      </c>
      <c r="Q234" s="1" t="s">
        <v>83</v>
      </c>
      <c r="R234" s="1" t="s">
        <v>83</v>
      </c>
      <c r="S234" s="1" t="s">
        <v>83</v>
      </c>
      <c r="T234" s="1" t="s">
        <v>83</v>
      </c>
      <c r="U234" s="1" t="s">
        <v>83</v>
      </c>
      <c r="V234" s="1" t="s">
        <v>83</v>
      </c>
      <c r="W234" s="1" t="s">
        <v>83</v>
      </c>
      <c r="X234" s="1" t="s">
        <v>83</v>
      </c>
      <c r="Y234" s="1" t="s">
        <v>83</v>
      </c>
      <c r="Z234" s="1" t="s">
        <v>83</v>
      </c>
      <c r="AA234" s="1" t="s">
        <v>83</v>
      </c>
      <c r="AB234" s="1" t="s">
        <v>83</v>
      </c>
      <c r="AC234" s="1" t="s">
        <v>83</v>
      </c>
      <c r="AD234" s="1" t="s">
        <v>83</v>
      </c>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4"/>
    </row>
    <row r="235" spans="1:103" ht="27.6" x14ac:dyDescent="0.25">
      <c r="A235" s="2" t="s">
        <v>115</v>
      </c>
      <c r="B235" s="3">
        <v>5001</v>
      </c>
      <c r="C235" s="1" t="s">
        <v>83</v>
      </c>
      <c r="D235" s="1" t="s">
        <v>83</v>
      </c>
      <c r="E235" s="1" t="s">
        <v>83</v>
      </c>
      <c r="F235" s="1" t="s">
        <v>83</v>
      </c>
      <c r="G235" s="1" t="s">
        <v>83</v>
      </c>
      <c r="H235" s="1" t="s">
        <v>83</v>
      </c>
      <c r="I235" s="1" t="s">
        <v>83</v>
      </c>
      <c r="J235" s="1" t="s">
        <v>83</v>
      </c>
      <c r="K235" s="1" t="s">
        <v>83</v>
      </c>
      <c r="L235" s="1" t="s">
        <v>83</v>
      </c>
      <c r="M235" s="1" t="s">
        <v>83</v>
      </c>
      <c r="N235" s="1" t="s">
        <v>83</v>
      </c>
      <c r="O235" s="1" t="s">
        <v>83</v>
      </c>
      <c r="P235" s="1" t="s">
        <v>83</v>
      </c>
      <c r="Q235" s="1" t="s">
        <v>83</v>
      </c>
      <c r="R235" s="1" t="s">
        <v>83</v>
      </c>
      <c r="S235" s="1" t="s">
        <v>83</v>
      </c>
      <c r="T235" s="1" t="s">
        <v>83</v>
      </c>
      <c r="U235" s="1" t="s">
        <v>83</v>
      </c>
      <c r="V235" s="1" t="s">
        <v>83</v>
      </c>
      <c r="W235" s="1" t="s">
        <v>83</v>
      </c>
      <c r="X235" s="1" t="s">
        <v>83</v>
      </c>
      <c r="Y235" s="1" t="s">
        <v>83</v>
      </c>
      <c r="Z235" s="1" t="s">
        <v>83</v>
      </c>
      <c r="AA235" s="1" t="s">
        <v>83</v>
      </c>
      <c r="AB235" s="1" t="s">
        <v>83</v>
      </c>
      <c r="AC235" s="1" t="s">
        <v>83</v>
      </c>
      <c r="AD235" s="1" t="s">
        <v>83</v>
      </c>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4"/>
    </row>
    <row r="236" spans="1:103" x14ac:dyDescent="0.25">
      <c r="A236" s="32" t="s">
        <v>3</v>
      </c>
      <c r="B236" s="88">
        <v>5002</v>
      </c>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4"/>
    </row>
    <row r="237" spans="1:103" x14ac:dyDescent="0.25">
      <c r="A237" s="9" t="s">
        <v>4</v>
      </c>
      <c r="B237" s="89"/>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4"/>
    </row>
    <row r="238" spans="1:103" x14ac:dyDescent="0.25">
      <c r="A238" s="2" t="s">
        <v>4</v>
      </c>
      <c r="B238" s="3">
        <v>5003</v>
      </c>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4"/>
    </row>
    <row r="239" spans="1:103" ht="69" x14ac:dyDescent="0.25">
      <c r="A239" s="2" t="s">
        <v>126</v>
      </c>
      <c r="B239" s="3">
        <v>5100</v>
      </c>
      <c r="C239" s="1" t="s">
        <v>83</v>
      </c>
      <c r="D239" s="1" t="s">
        <v>83</v>
      </c>
      <c r="E239" s="1" t="s">
        <v>83</v>
      </c>
      <c r="F239" s="1" t="s">
        <v>83</v>
      </c>
      <c r="G239" s="1" t="s">
        <v>83</v>
      </c>
      <c r="H239" s="1" t="s">
        <v>83</v>
      </c>
      <c r="I239" s="1" t="s">
        <v>83</v>
      </c>
      <c r="J239" s="1" t="s">
        <v>83</v>
      </c>
      <c r="K239" s="1" t="s">
        <v>83</v>
      </c>
      <c r="L239" s="1" t="s">
        <v>83</v>
      </c>
      <c r="M239" s="1" t="s">
        <v>83</v>
      </c>
      <c r="N239" s="1" t="s">
        <v>83</v>
      </c>
      <c r="O239" s="1" t="s">
        <v>83</v>
      </c>
      <c r="P239" s="1" t="s">
        <v>83</v>
      </c>
      <c r="Q239" s="1" t="s">
        <v>83</v>
      </c>
      <c r="R239" s="1" t="s">
        <v>83</v>
      </c>
      <c r="S239" s="1" t="s">
        <v>83</v>
      </c>
      <c r="T239" s="1" t="s">
        <v>83</v>
      </c>
      <c r="U239" s="1" t="s">
        <v>83</v>
      </c>
      <c r="V239" s="1" t="s">
        <v>83</v>
      </c>
      <c r="W239" s="1" t="s">
        <v>83</v>
      </c>
      <c r="X239" s="1" t="s">
        <v>83</v>
      </c>
      <c r="Y239" s="1" t="s">
        <v>83</v>
      </c>
      <c r="Z239" s="1" t="s">
        <v>83</v>
      </c>
      <c r="AA239" s="1" t="s">
        <v>83</v>
      </c>
      <c r="AB239" s="1" t="s">
        <v>83</v>
      </c>
      <c r="AC239" s="1" t="s">
        <v>83</v>
      </c>
      <c r="AD239" s="1" t="s">
        <v>83</v>
      </c>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4"/>
    </row>
    <row r="240" spans="1:103" x14ac:dyDescent="0.25">
      <c r="A240" s="32" t="s">
        <v>3</v>
      </c>
      <c r="B240" s="88">
        <v>5101</v>
      </c>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4"/>
    </row>
    <row r="241" spans="1:103" x14ac:dyDescent="0.25">
      <c r="A241" s="9" t="s">
        <v>4</v>
      </c>
      <c r="B241" s="89"/>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4"/>
    </row>
    <row r="242" spans="1:103" x14ac:dyDescent="0.25">
      <c r="A242" s="2" t="s">
        <v>4</v>
      </c>
      <c r="B242" s="3">
        <v>5102</v>
      </c>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4"/>
    </row>
    <row r="243" spans="1:103" ht="96.6" x14ac:dyDescent="0.25">
      <c r="A243" s="2" t="s">
        <v>189</v>
      </c>
      <c r="B243" s="3">
        <v>5200</v>
      </c>
      <c r="C243" s="1" t="s">
        <v>83</v>
      </c>
      <c r="D243" s="1" t="s">
        <v>83</v>
      </c>
      <c r="E243" s="1" t="s">
        <v>83</v>
      </c>
      <c r="F243" s="1" t="s">
        <v>83</v>
      </c>
      <c r="G243" s="1" t="s">
        <v>83</v>
      </c>
      <c r="H243" s="1" t="s">
        <v>83</v>
      </c>
      <c r="I243" s="1" t="s">
        <v>83</v>
      </c>
      <c r="J243" s="1" t="s">
        <v>83</v>
      </c>
      <c r="K243" s="1" t="s">
        <v>83</v>
      </c>
      <c r="L243" s="1" t="s">
        <v>83</v>
      </c>
      <c r="M243" s="1" t="s">
        <v>83</v>
      </c>
      <c r="N243" s="1" t="s">
        <v>83</v>
      </c>
      <c r="O243" s="1" t="s">
        <v>83</v>
      </c>
      <c r="P243" s="1" t="s">
        <v>83</v>
      </c>
      <c r="Q243" s="1" t="s">
        <v>83</v>
      </c>
      <c r="R243" s="1" t="s">
        <v>83</v>
      </c>
      <c r="S243" s="1" t="s">
        <v>83</v>
      </c>
      <c r="T243" s="1" t="s">
        <v>83</v>
      </c>
      <c r="U243" s="1" t="s">
        <v>83</v>
      </c>
      <c r="V243" s="1" t="s">
        <v>83</v>
      </c>
      <c r="W243" s="1" t="s">
        <v>83</v>
      </c>
      <c r="X243" s="1" t="s">
        <v>83</v>
      </c>
      <c r="Y243" s="1" t="s">
        <v>83</v>
      </c>
      <c r="Z243" s="1" t="s">
        <v>83</v>
      </c>
      <c r="AA243" s="1" t="s">
        <v>83</v>
      </c>
      <c r="AB243" s="1" t="s">
        <v>83</v>
      </c>
      <c r="AC243" s="1" t="s">
        <v>83</v>
      </c>
      <c r="AD243" s="1" t="s">
        <v>83</v>
      </c>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4"/>
    </row>
    <row r="244" spans="1:103" x14ac:dyDescent="0.25">
      <c r="A244" s="33" t="s">
        <v>3</v>
      </c>
      <c r="B244" s="88">
        <v>5201</v>
      </c>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4"/>
    </row>
    <row r="245" spans="1:103" x14ac:dyDescent="0.25">
      <c r="A245" s="9" t="s">
        <v>4</v>
      </c>
      <c r="B245" s="89"/>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4"/>
    </row>
    <row r="246" spans="1:103" x14ac:dyDescent="0.25">
      <c r="A246" s="2" t="s">
        <v>4</v>
      </c>
      <c r="B246" s="3">
        <v>5202</v>
      </c>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4"/>
    </row>
    <row r="247" spans="1:103" ht="96.6" x14ac:dyDescent="0.25">
      <c r="A247" s="2" t="s">
        <v>190</v>
      </c>
      <c r="B247" s="3">
        <v>5300</v>
      </c>
      <c r="C247" s="1" t="s">
        <v>83</v>
      </c>
      <c r="D247" s="1" t="s">
        <v>83</v>
      </c>
      <c r="E247" s="1" t="s">
        <v>83</v>
      </c>
      <c r="F247" s="1" t="s">
        <v>83</v>
      </c>
      <c r="G247" s="1" t="s">
        <v>83</v>
      </c>
      <c r="H247" s="1" t="s">
        <v>83</v>
      </c>
      <c r="I247" s="1" t="s">
        <v>83</v>
      </c>
      <c r="J247" s="1" t="s">
        <v>83</v>
      </c>
      <c r="K247" s="1" t="s">
        <v>83</v>
      </c>
      <c r="L247" s="1" t="s">
        <v>83</v>
      </c>
      <c r="M247" s="1" t="s">
        <v>83</v>
      </c>
      <c r="N247" s="1" t="s">
        <v>83</v>
      </c>
      <c r="O247" s="1" t="s">
        <v>83</v>
      </c>
      <c r="P247" s="1" t="s">
        <v>83</v>
      </c>
      <c r="Q247" s="1" t="s">
        <v>83</v>
      </c>
      <c r="R247" s="1" t="s">
        <v>83</v>
      </c>
      <c r="S247" s="1" t="s">
        <v>83</v>
      </c>
      <c r="T247" s="1" t="s">
        <v>83</v>
      </c>
      <c r="U247" s="1" t="s">
        <v>83</v>
      </c>
      <c r="V247" s="1" t="s">
        <v>83</v>
      </c>
      <c r="W247" s="1" t="s">
        <v>83</v>
      </c>
      <c r="X247" s="1" t="s">
        <v>83</v>
      </c>
      <c r="Y247" s="1" t="s">
        <v>83</v>
      </c>
      <c r="Z247" s="1" t="s">
        <v>83</v>
      </c>
      <c r="AA247" s="1" t="s">
        <v>83</v>
      </c>
      <c r="AB247" s="1" t="s">
        <v>83</v>
      </c>
      <c r="AC247" s="1" t="s">
        <v>83</v>
      </c>
      <c r="AD247" s="1" t="s">
        <v>83</v>
      </c>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4"/>
    </row>
    <row r="248" spans="1:103" x14ac:dyDescent="0.25">
      <c r="A248" s="33" t="s">
        <v>3</v>
      </c>
      <c r="B248" s="88">
        <v>5301</v>
      </c>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4"/>
    </row>
    <row r="249" spans="1:103" x14ac:dyDescent="0.25">
      <c r="A249" s="9" t="s">
        <v>4</v>
      </c>
      <c r="B249" s="89"/>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4"/>
    </row>
    <row r="250" spans="1:103" x14ac:dyDescent="0.25">
      <c r="A250" s="2" t="s">
        <v>4</v>
      </c>
      <c r="B250" s="3">
        <v>5302</v>
      </c>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4"/>
    </row>
    <row r="251" spans="1:103" ht="138" x14ac:dyDescent="0.25">
      <c r="A251" s="2" t="s">
        <v>32</v>
      </c>
      <c r="B251" s="3">
        <v>5400</v>
      </c>
      <c r="C251" s="1" t="s">
        <v>83</v>
      </c>
      <c r="D251" s="1" t="s">
        <v>83</v>
      </c>
      <c r="E251" s="1" t="s">
        <v>83</v>
      </c>
      <c r="F251" s="1" t="s">
        <v>83</v>
      </c>
      <c r="G251" s="1" t="s">
        <v>83</v>
      </c>
      <c r="H251" s="1" t="s">
        <v>83</v>
      </c>
      <c r="I251" s="1" t="s">
        <v>83</v>
      </c>
      <c r="J251" s="1" t="s">
        <v>83</v>
      </c>
      <c r="K251" s="1" t="s">
        <v>83</v>
      </c>
      <c r="L251" s="1" t="s">
        <v>83</v>
      </c>
      <c r="M251" s="1" t="s">
        <v>83</v>
      </c>
      <c r="N251" s="1" t="s">
        <v>83</v>
      </c>
      <c r="O251" s="1" t="s">
        <v>83</v>
      </c>
      <c r="P251" s="1" t="s">
        <v>83</v>
      </c>
      <c r="Q251" s="1" t="s">
        <v>83</v>
      </c>
      <c r="R251" s="1" t="s">
        <v>83</v>
      </c>
      <c r="S251" s="1" t="s">
        <v>83</v>
      </c>
      <c r="T251" s="1" t="s">
        <v>83</v>
      </c>
      <c r="U251" s="1" t="s">
        <v>83</v>
      </c>
      <c r="V251" s="1" t="s">
        <v>83</v>
      </c>
      <c r="W251" s="1" t="s">
        <v>83</v>
      </c>
      <c r="X251" s="1" t="s">
        <v>83</v>
      </c>
      <c r="Y251" s="1" t="s">
        <v>83</v>
      </c>
      <c r="Z251" s="1" t="s">
        <v>83</v>
      </c>
      <c r="AA251" s="1" t="s">
        <v>83</v>
      </c>
      <c r="AB251" s="1" t="s">
        <v>83</v>
      </c>
      <c r="AC251" s="1" t="s">
        <v>83</v>
      </c>
      <c r="AD251" s="1" t="s">
        <v>83</v>
      </c>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4"/>
    </row>
    <row r="252" spans="1:103" ht="27.6" x14ac:dyDescent="0.25">
      <c r="A252" s="2" t="s">
        <v>161</v>
      </c>
      <c r="B252" s="3">
        <v>5401</v>
      </c>
      <c r="C252" s="1" t="s">
        <v>83</v>
      </c>
      <c r="D252" s="1" t="s">
        <v>83</v>
      </c>
      <c r="E252" s="1" t="s">
        <v>83</v>
      </c>
      <c r="F252" s="1" t="s">
        <v>83</v>
      </c>
      <c r="G252" s="1" t="s">
        <v>83</v>
      </c>
      <c r="H252" s="1" t="s">
        <v>83</v>
      </c>
      <c r="I252" s="1" t="s">
        <v>83</v>
      </c>
      <c r="J252" s="1" t="s">
        <v>83</v>
      </c>
      <c r="K252" s="1" t="s">
        <v>83</v>
      </c>
      <c r="L252" s="1" t="s">
        <v>83</v>
      </c>
      <c r="M252" s="1" t="s">
        <v>83</v>
      </c>
      <c r="N252" s="1" t="s">
        <v>83</v>
      </c>
      <c r="O252" s="1" t="s">
        <v>83</v>
      </c>
      <c r="P252" s="1" t="s">
        <v>83</v>
      </c>
      <c r="Q252" s="1" t="s">
        <v>83</v>
      </c>
      <c r="R252" s="1" t="s">
        <v>83</v>
      </c>
      <c r="S252" s="1" t="s">
        <v>83</v>
      </c>
      <c r="T252" s="1" t="s">
        <v>83</v>
      </c>
      <c r="U252" s="1" t="s">
        <v>83</v>
      </c>
      <c r="V252" s="1" t="s">
        <v>83</v>
      </c>
      <c r="W252" s="1" t="s">
        <v>83</v>
      </c>
      <c r="X252" s="1" t="s">
        <v>83</v>
      </c>
      <c r="Y252" s="1" t="s">
        <v>83</v>
      </c>
      <c r="Z252" s="1" t="s">
        <v>83</v>
      </c>
      <c r="AA252" s="1" t="s">
        <v>83</v>
      </c>
      <c r="AB252" s="1" t="s">
        <v>83</v>
      </c>
      <c r="AC252" s="1" t="s">
        <v>83</v>
      </c>
      <c r="AD252" s="1" t="s">
        <v>83</v>
      </c>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4"/>
    </row>
    <row r="253" spans="1:103" x14ac:dyDescent="0.25">
      <c r="A253" s="32" t="s">
        <v>3</v>
      </c>
      <c r="B253" s="88">
        <v>5402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4"/>
    </row>
    <row r="254" spans="1:103" x14ac:dyDescent="0.25">
      <c r="A254" s="9" t="s">
        <v>4</v>
      </c>
      <c r="B254" s="89"/>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4"/>
    </row>
    <row r="255" spans="1:103" x14ac:dyDescent="0.25">
      <c r="A255" s="2" t="s">
        <v>4</v>
      </c>
      <c r="B255" s="3">
        <v>5403</v>
      </c>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4"/>
    </row>
    <row r="256" spans="1:103" ht="27.6" x14ac:dyDescent="0.25">
      <c r="A256" s="2" t="s">
        <v>162</v>
      </c>
      <c r="B256" s="3">
        <v>5500</v>
      </c>
      <c r="C256" s="1" t="s">
        <v>83</v>
      </c>
      <c r="D256" s="1" t="s">
        <v>83</v>
      </c>
      <c r="E256" s="1" t="s">
        <v>83</v>
      </c>
      <c r="F256" s="1" t="s">
        <v>83</v>
      </c>
      <c r="G256" s="1" t="s">
        <v>83</v>
      </c>
      <c r="H256" s="1" t="s">
        <v>83</v>
      </c>
      <c r="I256" s="1" t="s">
        <v>83</v>
      </c>
      <c r="J256" s="1" t="s">
        <v>83</v>
      </c>
      <c r="K256" s="1" t="s">
        <v>83</v>
      </c>
      <c r="L256" s="1" t="s">
        <v>83</v>
      </c>
      <c r="M256" s="1" t="s">
        <v>83</v>
      </c>
      <c r="N256" s="1" t="s">
        <v>83</v>
      </c>
      <c r="O256" s="1" t="s">
        <v>83</v>
      </c>
      <c r="P256" s="1" t="s">
        <v>83</v>
      </c>
      <c r="Q256" s="1" t="s">
        <v>83</v>
      </c>
      <c r="R256" s="1" t="s">
        <v>83</v>
      </c>
      <c r="S256" s="1" t="s">
        <v>83</v>
      </c>
      <c r="T256" s="1" t="s">
        <v>83</v>
      </c>
      <c r="U256" s="1" t="s">
        <v>83</v>
      </c>
      <c r="V256" s="1" t="s">
        <v>83</v>
      </c>
      <c r="W256" s="1" t="s">
        <v>83</v>
      </c>
      <c r="X256" s="1" t="s">
        <v>83</v>
      </c>
      <c r="Y256" s="1" t="s">
        <v>83</v>
      </c>
      <c r="Z256" s="1" t="s">
        <v>83</v>
      </c>
      <c r="AA256" s="1" t="s">
        <v>83</v>
      </c>
      <c r="AB256" s="1" t="s">
        <v>83</v>
      </c>
      <c r="AC256" s="1" t="s">
        <v>83</v>
      </c>
      <c r="AD256" s="1" t="s">
        <v>83</v>
      </c>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4"/>
    </row>
    <row r="257" spans="1:103" x14ac:dyDescent="0.25">
      <c r="A257" s="32" t="s">
        <v>3</v>
      </c>
      <c r="B257" s="88">
        <v>5501</v>
      </c>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4"/>
    </row>
    <row r="258" spans="1:103" x14ac:dyDescent="0.25">
      <c r="A258" s="9" t="s">
        <v>4</v>
      </c>
      <c r="B258" s="89"/>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4"/>
    </row>
    <row r="259" spans="1:103" x14ac:dyDescent="0.25">
      <c r="A259" s="2" t="s">
        <v>4</v>
      </c>
      <c r="B259" s="3">
        <v>5502</v>
      </c>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4"/>
    </row>
    <row r="260" spans="1:103" ht="41.4" x14ac:dyDescent="0.25">
      <c r="A260" s="2" t="s">
        <v>163</v>
      </c>
      <c r="B260" s="3">
        <v>5600</v>
      </c>
      <c r="C260" s="1" t="s">
        <v>83</v>
      </c>
      <c r="D260" s="1" t="s">
        <v>83</v>
      </c>
      <c r="E260" s="1" t="s">
        <v>83</v>
      </c>
      <c r="F260" s="1" t="s">
        <v>83</v>
      </c>
      <c r="G260" s="1" t="s">
        <v>83</v>
      </c>
      <c r="H260" s="1" t="s">
        <v>83</v>
      </c>
      <c r="I260" s="1" t="s">
        <v>83</v>
      </c>
      <c r="J260" s="1" t="s">
        <v>83</v>
      </c>
      <c r="K260" s="1" t="s">
        <v>83</v>
      </c>
      <c r="L260" s="1" t="s">
        <v>83</v>
      </c>
      <c r="M260" s="1" t="s">
        <v>83</v>
      </c>
      <c r="N260" s="1" t="s">
        <v>83</v>
      </c>
      <c r="O260" s="1" t="s">
        <v>83</v>
      </c>
      <c r="P260" s="1" t="s">
        <v>83</v>
      </c>
      <c r="Q260" s="1" t="s">
        <v>83</v>
      </c>
      <c r="R260" s="1" t="s">
        <v>83</v>
      </c>
      <c r="S260" s="1" t="s">
        <v>83</v>
      </c>
      <c r="T260" s="1" t="s">
        <v>83</v>
      </c>
      <c r="U260" s="1" t="s">
        <v>83</v>
      </c>
      <c r="V260" s="1" t="s">
        <v>83</v>
      </c>
      <c r="W260" s="1" t="s">
        <v>83</v>
      </c>
      <c r="X260" s="1" t="s">
        <v>83</v>
      </c>
      <c r="Y260" s="1" t="s">
        <v>83</v>
      </c>
      <c r="Z260" s="1" t="s">
        <v>83</v>
      </c>
      <c r="AA260" s="1" t="s">
        <v>83</v>
      </c>
      <c r="AB260" s="1" t="s">
        <v>83</v>
      </c>
      <c r="AC260" s="1" t="s">
        <v>83</v>
      </c>
      <c r="AD260" s="1" t="s">
        <v>83</v>
      </c>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4"/>
    </row>
    <row r="261" spans="1:103" x14ac:dyDescent="0.25">
      <c r="A261" s="32" t="s">
        <v>3</v>
      </c>
      <c r="B261" s="88">
        <v>5601</v>
      </c>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4"/>
    </row>
    <row r="262" spans="1:103" x14ac:dyDescent="0.25">
      <c r="A262" s="9" t="s">
        <v>4</v>
      </c>
      <c r="B262" s="89"/>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4"/>
    </row>
    <row r="263" spans="1:103" x14ac:dyDescent="0.25">
      <c r="A263" s="2" t="s">
        <v>4</v>
      </c>
      <c r="B263" s="3">
        <v>5602</v>
      </c>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4"/>
    </row>
    <row r="264" spans="1:103" ht="110.4" x14ac:dyDescent="0.25">
      <c r="A264" s="2" t="s">
        <v>33</v>
      </c>
      <c r="B264" s="3">
        <v>5700</v>
      </c>
      <c r="C264" s="1" t="s">
        <v>83</v>
      </c>
      <c r="D264" s="1" t="s">
        <v>83</v>
      </c>
      <c r="E264" s="1" t="s">
        <v>83</v>
      </c>
      <c r="F264" s="1" t="s">
        <v>83</v>
      </c>
      <c r="G264" s="1" t="s">
        <v>83</v>
      </c>
      <c r="H264" s="1" t="s">
        <v>83</v>
      </c>
      <c r="I264" s="1" t="s">
        <v>83</v>
      </c>
      <c r="J264" s="1" t="s">
        <v>83</v>
      </c>
      <c r="K264" s="1" t="s">
        <v>83</v>
      </c>
      <c r="L264" s="1" t="s">
        <v>83</v>
      </c>
      <c r="M264" s="1" t="s">
        <v>83</v>
      </c>
      <c r="N264" s="1" t="s">
        <v>83</v>
      </c>
      <c r="O264" s="1" t="s">
        <v>83</v>
      </c>
      <c r="P264" s="1" t="s">
        <v>83</v>
      </c>
      <c r="Q264" s="1" t="s">
        <v>83</v>
      </c>
      <c r="R264" s="1" t="s">
        <v>83</v>
      </c>
      <c r="S264" s="1" t="s">
        <v>83</v>
      </c>
      <c r="T264" s="1" t="s">
        <v>83</v>
      </c>
      <c r="U264" s="1" t="s">
        <v>83</v>
      </c>
      <c r="V264" s="1" t="s">
        <v>83</v>
      </c>
      <c r="W264" s="1" t="s">
        <v>83</v>
      </c>
      <c r="X264" s="1" t="s">
        <v>83</v>
      </c>
      <c r="Y264" s="1" t="s">
        <v>83</v>
      </c>
      <c r="Z264" s="1" t="s">
        <v>83</v>
      </c>
      <c r="AA264" s="1" t="s">
        <v>83</v>
      </c>
      <c r="AB264" s="1" t="s">
        <v>83</v>
      </c>
      <c r="AC264" s="1" t="s">
        <v>83</v>
      </c>
      <c r="AD264" s="1" t="s">
        <v>83</v>
      </c>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4"/>
    </row>
    <row r="265" spans="1:103" ht="27.6" x14ac:dyDescent="0.25">
      <c r="A265" s="2" t="s">
        <v>92</v>
      </c>
      <c r="B265" s="3">
        <v>5701</v>
      </c>
      <c r="C265" s="1" t="s">
        <v>83</v>
      </c>
      <c r="D265" s="1" t="s">
        <v>83</v>
      </c>
      <c r="E265" s="1" t="s">
        <v>83</v>
      </c>
      <c r="F265" s="1" t="s">
        <v>83</v>
      </c>
      <c r="G265" s="1" t="s">
        <v>83</v>
      </c>
      <c r="H265" s="1" t="s">
        <v>83</v>
      </c>
      <c r="I265" s="1" t="s">
        <v>83</v>
      </c>
      <c r="J265" s="1" t="s">
        <v>83</v>
      </c>
      <c r="K265" s="1" t="s">
        <v>83</v>
      </c>
      <c r="L265" s="1" t="s">
        <v>83</v>
      </c>
      <c r="M265" s="1" t="s">
        <v>83</v>
      </c>
      <c r="N265" s="1" t="s">
        <v>83</v>
      </c>
      <c r="O265" s="1" t="s">
        <v>83</v>
      </c>
      <c r="P265" s="1" t="s">
        <v>83</v>
      </c>
      <c r="Q265" s="1" t="s">
        <v>83</v>
      </c>
      <c r="R265" s="1" t="s">
        <v>83</v>
      </c>
      <c r="S265" s="1" t="s">
        <v>83</v>
      </c>
      <c r="T265" s="1" t="s">
        <v>83</v>
      </c>
      <c r="U265" s="1" t="s">
        <v>83</v>
      </c>
      <c r="V265" s="1" t="s">
        <v>83</v>
      </c>
      <c r="W265" s="1" t="s">
        <v>83</v>
      </c>
      <c r="X265" s="1" t="s">
        <v>83</v>
      </c>
      <c r="Y265" s="1" t="s">
        <v>83</v>
      </c>
      <c r="Z265" s="1" t="s">
        <v>83</v>
      </c>
      <c r="AA265" s="1" t="s">
        <v>83</v>
      </c>
      <c r="AB265" s="1" t="s">
        <v>83</v>
      </c>
      <c r="AC265" s="1" t="s">
        <v>83</v>
      </c>
      <c r="AD265" s="1" t="s">
        <v>83</v>
      </c>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4"/>
    </row>
    <row r="266" spans="1:103" ht="27.6" x14ac:dyDescent="0.25">
      <c r="A266" s="2" t="s">
        <v>34</v>
      </c>
      <c r="B266" s="3">
        <v>5800</v>
      </c>
      <c r="C266" s="1" t="s">
        <v>83</v>
      </c>
      <c r="D266" s="1" t="s">
        <v>83</v>
      </c>
      <c r="E266" s="1" t="s">
        <v>83</v>
      </c>
      <c r="F266" s="1" t="s">
        <v>83</v>
      </c>
      <c r="G266" s="1" t="s">
        <v>83</v>
      </c>
      <c r="H266" s="1" t="s">
        <v>83</v>
      </c>
      <c r="I266" s="1" t="s">
        <v>83</v>
      </c>
      <c r="J266" s="1" t="s">
        <v>83</v>
      </c>
      <c r="K266" s="1" t="s">
        <v>83</v>
      </c>
      <c r="L266" s="1" t="s">
        <v>83</v>
      </c>
      <c r="M266" s="1" t="s">
        <v>83</v>
      </c>
      <c r="N266" s="1" t="s">
        <v>83</v>
      </c>
      <c r="O266" s="1" t="s">
        <v>83</v>
      </c>
      <c r="P266" s="1" t="s">
        <v>83</v>
      </c>
      <c r="Q266" s="1" t="s">
        <v>83</v>
      </c>
      <c r="R266" s="1" t="s">
        <v>83</v>
      </c>
      <c r="S266" s="1" t="s">
        <v>83</v>
      </c>
      <c r="T266" s="1" t="s">
        <v>83</v>
      </c>
      <c r="U266" s="1" t="s">
        <v>83</v>
      </c>
      <c r="V266" s="1" t="s">
        <v>83</v>
      </c>
      <c r="W266" s="1" t="s">
        <v>83</v>
      </c>
      <c r="X266" s="1" t="s">
        <v>83</v>
      </c>
      <c r="Y266" s="1" t="s">
        <v>83</v>
      </c>
      <c r="Z266" s="1" t="s">
        <v>83</v>
      </c>
      <c r="AA266" s="1" t="s">
        <v>83</v>
      </c>
      <c r="AB266" s="1" t="s">
        <v>83</v>
      </c>
      <c r="AC266" s="1" t="s">
        <v>83</v>
      </c>
      <c r="AD266" s="1" t="s">
        <v>83</v>
      </c>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4"/>
    </row>
    <row r="267" spans="1:103" ht="96.6" x14ac:dyDescent="0.25">
      <c r="A267" s="2" t="s">
        <v>85</v>
      </c>
      <c r="B267" s="3">
        <v>5801</v>
      </c>
      <c r="C267" s="1" t="s">
        <v>83</v>
      </c>
      <c r="D267" s="1" t="s">
        <v>83</v>
      </c>
      <c r="E267" s="1" t="s">
        <v>83</v>
      </c>
      <c r="F267" s="1" t="s">
        <v>83</v>
      </c>
      <c r="G267" s="1" t="s">
        <v>83</v>
      </c>
      <c r="H267" s="1" t="s">
        <v>83</v>
      </c>
      <c r="I267" s="1" t="s">
        <v>83</v>
      </c>
      <c r="J267" s="1" t="s">
        <v>83</v>
      </c>
      <c r="K267" s="1" t="s">
        <v>83</v>
      </c>
      <c r="L267" s="1" t="s">
        <v>83</v>
      </c>
      <c r="M267" s="1" t="s">
        <v>83</v>
      </c>
      <c r="N267" s="1" t="s">
        <v>83</v>
      </c>
      <c r="O267" s="1" t="s">
        <v>83</v>
      </c>
      <c r="P267" s="1" t="s">
        <v>83</v>
      </c>
      <c r="Q267" s="1" t="s">
        <v>83</v>
      </c>
      <c r="R267" s="1" t="s">
        <v>83</v>
      </c>
      <c r="S267" s="1" t="s">
        <v>83</v>
      </c>
      <c r="T267" s="1" t="s">
        <v>83</v>
      </c>
      <c r="U267" s="1" t="s">
        <v>83</v>
      </c>
      <c r="V267" s="1" t="s">
        <v>83</v>
      </c>
      <c r="W267" s="1" t="s">
        <v>83</v>
      </c>
      <c r="X267" s="1" t="s">
        <v>83</v>
      </c>
      <c r="Y267" s="1" t="s">
        <v>83</v>
      </c>
      <c r="Z267" s="1" t="s">
        <v>83</v>
      </c>
      <c r="AA267" s="1" t="s">
        <v>83</v>
      </c>
      <c r="AB267" s="1" t="s">
        <v>83</v>
      </c>
      <c r="AC267" s="1" t="s">
        <v>83</v>
      </c>
      <c r="AD267" s="1" t="s">
        <v>83</v>
      </c>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4"/>
    </row>
    <row r="268" spans="1:103" x14ac:dyDescent="0.25">
      <c r="A268" s="32" t="s">
        <v>3</v>
      </c>
      <c r="B268" s="88">
        <v>5802</v>
      </c>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4"/>
    </row>
    <row r="269" spans="1:103" x14ac:dyDescent="0.25">
      <c r="A269" s="9" t="s">
        <v>4</v>
      </c>
      <c r="B269" s="89"/>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4"/>
    </row>
    <row r="270" spans="1:103" x14ac:dyDescent="0.25">
      <c r="A270" s="2" t="s">
        <v>4</v>
      </c>
      <c r="B270" s="3">
        <v>5803</v>
      </c>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4"/>
    </row>
    <row r="271" spans="1:103" ht="41.4" x14ac:dyDescent="0.25">
      <c r="A271" s="2" t="s">
        <v>35</v>
      </c>
      <c r="B271" s="3">
        <v>5900</v>
      </c>
      <c r="C271" s="1" t="s">
        <v>83</v>
      </c>
      <c r="D271" s="1" t="s">
        <v>83</v>
      </c>
      <c r="E271" s="1" t="s">
        <v>83</v>
      </c>
      <c r="F271" s="1" t="s">
        <v>83</v>
      </c>
      <c r="G271" s="1" t="s">
        <v>83</v>
      </c>
      <c r="H271" s="1" t="s">
        <v>83</v>
      </c>
      <c r="I271" s="1" t="s">
        <v>83</v>
      </c>
      <c r="J271" s="1" t="s">
        <v>83</v>
      </c>
      <c r="K271" s="1" t="s">
        <v>83</v>
      </c>
      <c r="L271" s="1" t="s">
        <v>83</v>
      </c>
      <c r="M271" s="1" t="s">
        <v>83</v>
      </c>
      <c r="N271" s="1" t="s">
        <v>83</v>
      </c>
      <c r="O271" s="1" t="s">
        <v>83</v>
      </c>
      <c r="P271" s="1" t="s">
        <v>83</v>
      </c>
      <c r="Q271" s="1" t="s">
        <v>83</v>
      </c>
      <c r="R271" s="1" t="s">
        <v>83</v>
      </c>
      <c r="S271" s="1" t="s">
        <v>83</v>
      </c>
      <c r="T271" s="1" t="s">
        <v>83</v>
      </c>
      <c r="U271" s="1" t="s">
        <v>83</v>
      </c>
      <c r="V271" s="1" t="s">
        <v>83</v>
      </c>
      <c r="W271" s="1" t="s">
        <v>83</v>
      </c>
      <c r="X271" s="1" t="s">
        <v>83</v>
      </c>
      <c r="Y271" s="1" t="s">
        <v>83</v>
      </c>
      <c r="Z271" s="1" t="s">
        <v>83</v>
      </c>
      <c r="AA271" s="1" t="s">
        <v>83</v>
      </c>
      <c r="AB271" s="1" t="s">
        <v>83</v>
      </c>
      <c r="AC271" s="1" t="s">
        <v>83</v>
      </c>
      <c r="AD271" s="1" t="s">
        <v>83</v>
      </c>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4"/>
    </row>
    <row r="272" spans="1:103" x14ac:dyDescent="0.25">
      <c r="A272" s="32" t="s">
        <v>3</v>
      </c>
      <c r="B272" s="88">
        <v>5901</v>
      </c>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4"/>
    </row>
    <row r="273" spans="1:103" x14ac:dyDescent="0.25">
      <c r="A273" s="9" t="s">
        <v>4</v>
      </c>
      <c r="B273" s="89"/>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4"/>
    </row>
    <row r="274" spans="1:103" x14ac:dyDescent="0.25">
      <c r="A274" s="2" t="s">
        <v>4</v>
      </c>
      <c r="B274" s="3">
        <v>5902</v>
      </c>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4"/>
    </row>
    <row r="275" spans="1:103" ht="41.4" x14ac:dyDescent="0.25">
      <c r="A275" s="8" t="s">
        <v>178</v>
      </c>
      <c r="B275" s="3">
        <v>6000</v>
      </c>
      <c r="C275" s="1" t="s">
        <v>83</v>
      </c>
      <c r="D275" s="1" t="s">
        <v>83</v>
      </c>
      <c r="E275" s="1" t="s">
        <v>83</v>
      </c>
      <c r="F275" s="1" t="s">
        <v>83</v>
      </c>
      <c r="G275" s="1" t="s">
        <v>83</v>
      </c>
      <c r="H275" s="1" t="s">
        <v>83</v>
      </c>
      <c r="I275" s="1" t="s">
        <v>83</v>
      </c>
      <c r="J275" s="1" t="s">
        <v>83</v>
      </c>
      <c r="K275" s="1" t="s">
        <v>83</v>
      </c>
      <c r="L275" s="1" t="s">
        <v>83</v>
      </c>
      <c r="M275" s="1" t="s">
        <v>83</v>
      </c>
      <c r="N275" s="1" t="s">
        <v>83</v>
      </c>
      <c r="O275" s="1" t="s">
        <v>83</v>
      </c>
      <c r="P275" s="1" t="s">
        <v>83</v>
      </c>
      <c r="Q275" s="1" t="s">
        <v>83</v>
      </c>
      <c r="R275" s="1" t="s">
        <v>83</v>
      </c>
      <c r="S275" s="1" t="s">
        <v>83</v>
      </c>
      <c r="T275" s="1" t="s">
        <v>83</v>
      </c>
      <c r="U275" s="1" t="s">
        <v>83</v>
      </c>
      <c r="V275" s="1" t="s">
        <v>83</v>
      </c>
      <c r="W275" s="1" t="s">
        <v>83</v>
      </c>
      <c r="X275" s="1" t="s">
        <v>83</v>
      </c>
      <c r="Y275" s="1" t="s">
        <v>83</v>
      </c>
      <c r="Z275" s="1" t="s">
        <v>83</v>
      </c>
      <c r="AA275" s="1" t="s">
        <v>83</v>
      </c>
      <c r="AB275" s="1" t="s">
        <v>83</v>
      </c>
      <c r="AC275" s="1" t="s">
        <v>83</v>
      </c>
      <c r="AD275" s="1" t="s">
        <v>83</v>
      </c>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4"/>
    </row>
    <row r="276" spans="1:103" ht="55.2" x14ac:dyDescent="0.25">
      <c r="A276" s="2" t="s">
        <v>36</v>
      </c>
      <c r="B276" s="3">
        <v>6100</v>
      </c>
      <c r="C276" s="1" t="s">
        <v>83</v>
      </c>
      <c r="D276" s="1" t="s">
        <v>83</v>
      </c>
      <c r="E276" s="1" t="s">
        <v>83</v>
      </c>
      <c r="F276" s="1" t="s">
        <v>83</v>
      </c>
      <c r="G276" s="1" t="s">
        <v>83</v>
      </c>
      <c r="H276" s="1" t="s">
        <v>83</v>
      </c>
      <c r="I276" s="1" t="s">
        <v>83</v>
      </c>
      <c r="J276" s="1" t="s">
        <v>83</v>
      </c>
      <c r="K276" s="1" t="s">
        <v>83</v>
      </c>
      <c r="L276" s="1" t="s">
        <v>83</v>
      </c>
      <c r="M276" s="1" t="s">
        <v>83</v>
      </c>
      <c r="N276" s="1" t="s">
        <v>83</v>
      </c>
      <c r="O276" s="1" t="s">
        <v>83</v>
      </c>
      <c r="P276" s="1" t="s">
        <v>83</v>
      </c>
      <c r="Q276" s="1" t="s">
        <v>83</v>
      </c>
      <c r="R276" s="1" t="s">
        <v>83</v>
      </c>
      <c r="S276" s="1" t="s">
        <v>83</v>
      </c>
      <c r="T276" s="1" t="s">
        <v>83</v>
      </c>
      <c r="U276" s="1" t="s">
        <v>83</v>
      </c>
      <c r="V276" s="1" t="s">
        <v>83</v>
      </c>
      <c r="W276" s="1" t="s">
        <v>83</v>
      </c>
      <c r="X276" s="1" t="s">
        <v>83</v>
      </c>
      <c r="Y276" s="1" t="s">
        <v>83</v>
      </c>
      <c r="Z276" s="1" t="s">
        <v>83</v>
      </c>
      <c r="AA276" s="1" t="s">
        <v>83</v>
      </c>
      <c r="AB276" s="1" t="s">
        <v>83</v>
      </c>
      <c r="AC276" s="1" t="s">
        <v>83</v>
      </c>
      <c r="AD276" s="1" t="s">
        <v>83</v>
      </c>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4"/>
    </row>
    <row r="277" spans="1:103" ht="82.8" x14ac:dyDescent="0.25">
      <c r="A277" s="2" t="s">
        <v>37</v>
      </c>
      <c r="B277" s="3">
        <v>6101</v>
      </c>
      <c r="C277" s="1" t="s">
        <v>83</v>
      </c>
      <c r="D277" s="1" t="s">
        <v>83</v>
      </c>
      <c r="E277" s="1" t="s">
        <v>83</v>
      </c>
      <c r="F277" s="1" t="s">
        <v>83</v>
      </c>
      <c r="G277" s="1" t="s">
        <v>83</v>
      </c>
      <c r="H277" s="1" t="s">
        <v>83</v>
      </c>
      <c r="I277" s="1" t="s">
        <v>83</v>
      </c>
      <c r="J277" s="1" t="s">
        <v>83</v>
      </c>
      <c r="K277" s="1" t="s">
        <v>83</v>
      </c>
      <c r="L277" s="1" t="s">
        <v>83</v>
      </c>
      <c r="M277" s="1" t="s">
        <v>83</v>
      </c>
      <c r="N277" s="1" t="s">
        <v>83</v>
      </c>
      <c r="O277" s="1" t="s">
        <v>83</v>
      </c>
      <c r="P277" s="1" t="s">
        <v>83</v>
      </c>
      <c r="Q277" s="1" t="s">
        <v>83</v>
      </c>
      <c r="R277" s="1" t="s">
        <v>83</v>
      </c>
      <c r="S277" s="1" t="s">
        <v>83</v>
      </c>
      <c r="T277" s="1" t="s">
        <v>83</v>
      </c>
      <c r="U277" s="1" t="s">
        <v>83</v>
      </c>
      <c r="V277" s="1" t="s">
        <v>83</v>
      </c>
      <c r="W277" s="1" t="s">
        <v>83</v>
      </c>
      <c r="X277" s="1" t="s">
        <v>83</v>
      </c>
      <c r="Y277" s="1" t="s">
        <v>83</v>
      </c>
      <c r="Z277" s="1" t="s">
        <v>83</v>
      </c>
      <c r="AA277" s="1" t="s">
        <v>83</v>
      </c>
      <c r="AB277" s="1" t="s">
        <v>83</v>
      </c>
      <c r="AC277" s="1" t="s">
        <v>83</v>
      </c>
      <c r="AD277" s="1" t="s">
        <v>83</v>
      </c>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4"/>
    </row>
    <row r="278" spans="1:103" ht="27.6" x14ac:dyDescent="0.25">
      <c r="A278" s="2" t="s">
        <v>116</v>
      </c>
      <c r="B278" s="3">
        <v>6102</v>
      </c>
      <c r="C278" s="1" t="s">
        <v>83</v>
      </c>
      <c r="D278" s="1" t="s">
        <v>83</v>
      </c>
      <c r="E278" s="1" t="s">
        <v>83</v>
      </c>
      <c r="F278" s="1" t="s">
        <v>83</v>
      </c>
      <c r="G278" s="1" t="s">
        <v>83</v>
      </c>
      <c r="H278" s="1" t="s">
        <v>83</v>
      </c>
      <c r="I278" s="1" t="s">
        <v>83</v>
      </c>
      <c r="J278" s="1" t="s">
        <v>83</v>
      </c>
      <c r="K278" s="1" t="s">
        <v>83</v>
      </c>
      <c r="L278" s="1" t="s">
        <v>83</v>
      </c>
      <c r="M278" s="1" t="s">
        <v>83</v>
      </c>
      <c r="N278" s="1" t="s">
        <v>83</v>
      </c>
      <c r="O278" s="1" t="s">
        <v>83</v>
      </c>
      <c r="P278" s="1" t="s">
        <v>83</v>
      </c>
      <c r="Q278" s="1" t="s">
        <v>83</v>
      </c>
      <c r="R278" s="1" t="s">
        <v>83</v>
      </c>
      <c r="S278" s="1" t="s">
        <v>83</v>
      </c>
      <c r="T278" s="1" t="s">
        <v>83</v>
      </c>
      <c r="U278" s="1" t="s">
        <v>83</v>
      </c>
      <c r="V278" s="1" t="s">
        <v>83</v>
      </c>
      <c r="W278" s="1" t="s">
        <v>83</v>
      </c>
      <c r="X278" s="1" t="s">
        <v>83</v>
      </c>
      <c r="Y278" s="1" t="s">
        <v>83</v>
      </c>
      <c r="Z278" s="1" t="s">
        <v>83</v>
      </c>
      <c r="AA278" s="1" t="s">
        <v>83</v>
      </c>
      <c r="AB278" s="1" t="s">
        <v>83</v>
      </c>
      <c r="AC278" s="1" t="s">
        <v>83</v>
      </c>
      <c r="AD278" s="1" t="s">
        <v>83</v>
      </c>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4"/>
    </row>
    <row r="279" spans="1:103" x14ac:dyDescent="0.25">
      <c r="A279" s="32" t="s">
        <v>3</v>
      </c>
      <c r="B279" s="88">
        <v>6103</v>
      </c>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4"/>
    </row>
    <row r="280" spans="1:103" x14ac:dyDescent="0.25">
      <c r="A280" s="9" t="s">
        <v>4</v>
      </c>
      <c r="B280" s="89"/>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4"/>
    </row>
    <row r="281" spans="1:103" x14ac:dyDescent="0.25">
      <c r="A281" s="2" t="s">
        <v>4</v>
      </c>
      <c r="B281" s="3">
        <v>6103</v>
      </c>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4"/>
    </row>
    <row r="282" spans="1:103" ht="96.6" x14ac:dyDescent="0.25">
      <c r="A282" s="2" t="s">
        <v>117</v>
      </c>
      <c r="B282" s="3">
        <v>6200</v>
      </c>
      <c r="C282" s="1" t="s">
        <v>83</v>
      </c>
      <c r="D282" s="1" t="s">
        <v>83</v>
      </c>
      <c r="E282" s="1" t="s">
        <v>83</v>
      </c>
      <c r="F282" s="1" t="s">
        <v>83</v>
      </c>
      <c r="G282" s="1" t="s">
        <v>83</v>
      </c>
      <c r="H282" s="1" t="s">
        <v>83</v>
      </c>
      <c r="I282" s="1" t="s">
        <v>83</v>
      </c>
      <c r="J282" s="1" t="s">
        <v>83</v>
      </c>
      <c r="K282" s="1" t="s">
        <v>83</v>
      </c>
      <c r="L282" s="1" t="s">
        <v>83</v>
      </c>
      <c r="M282" s="1" t="s">
        <v>83</v>
      </c>
      <c r="N282" s="1" t="s">
        <v>83</v>
      </c>
      <c r="O282" s="1" t="s">
        <v>83</v>
      </c>
      <c r="P282" s="1" t="s">
        <v>83</v>
      </c>
      <c r="Q282" s="1" t="s">
        <v>83</v>
      </c>
      <c r="R282" s="1" t="s">
        <v>83</v>
      </c>
      <c r="S282" s="1" t="s">
        <v>83</v>
      </c>
      <c r="T282" s="1" t="s">
        <v>83</v>
      </c>
      <c r="U282" s="1" t="s">
        <v>83</v>
      </c>
      <c r="V282" s="1" t="s">
        <v>83</v>
      </c>
      <c r="W282" s="1" t="s">
        <v>83</v>
      </c>
      <c r="X282" s="1" t="s">
        <v>83</v>
      </c>
      <c r="Y282" s="1" t="s">
        <v>83</v>
      </c>
      <c r="Z282" s="1" t="s">
        <v>83</v>
      </c>
      <c r="AA282" s="1" t="s">
        <v>83</v>
      </c>
      <c r="AB282" s="1" t="s">
        <v>83</v>
      </c>
      <c r="AC282" s="1" t="s">
        <v>83</v>
      </c>
      <c r="AD282" s="1" t="s">
        <v>83</v>
      </c>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4"/>
    </row>
    <row r="283" spans="1:103" x14ac:dyDescent="0.25">
      <c r="A283" s="32" t="s">
        <v>3</v>
      </c>
      <c r="B283" s="88">
        <v>6201</v>
      </c>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4"/>
    </row>
    <row r="284" spans="1:103" x14ac:dyDescent="0.25">
      <c r="A284" s="9" t="s">
        <v>4</v>
      </c>
      <c r="B284" s="89"/>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4"/>
    </row>
    <row r="285" spans="1:103" x14ac:dyDescent="0.25">
      <c r="A285" s="2" t="s">
        <v>4</v>
      </c>
      <c r="B285" s="3">
        <v>6202</v>
      </c>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4"/>
    </row>
    <row r="286" spans="1:103" ht="82.8" x14ac:dyDescent="0.25">
      <c r="A286" s="2" t="s">
        <v>90</v>
      </c>
      <c r="B286" s="3">
        <v>6300</v>
      </c>
      <c r="C286" s="1" t="s">
        <v>83</v>
      </c>
      <c r="D286" s="1" t="s">
        <v>83</v>
      </c>
      <c r="E286" s="1" t="s">
        <v>83</v>
      </c>
      <c r="F286" s="1" t="s">
        <v>83</v>
      </c>
      <c r="G286" s="1" t="s">
        <v>83</v>
      </c>
      <c r="H286" s="1" t="s">
        <v>83</v>
      </c>
      <c r="I286" s="1" t="s">
        <v>83</v>
      </c>
      <c r="J286" s="1" t="s">
        <v>83</v>
      </c>
      <c r="K286" s="1" t="s">
        <v>83</v>
      </c>
      <c r="L286" s="1" t="s">
        <v>83</v>
      </c>
      <c r="M286" s="1" t="s">
        <v>83</v>
      </c>
      <c r="N286" s="1" t="s">
        <v>83</v>
      </c>
      <c r="O286" s="1" t="s">
        <v>83</v>
      </c>
      <c r="P286" s="1" t="s">
        <v>83</v>
      </c>
      <c r="Q286" s="1" t="s">
        <v>83</v>
      </c>
      <c r="R286" s="1" t="s">
        <v>83</v>
      </c>
      <c r="S286" s="1" t="s">
        <v>83</v>
      </c>
      <c r="T286" s="1" t="s">
        <v>83</v>
      </c>
      <c r="U286" s="1" t="s">
        <v>83</v>
      </c>
      <c r="V286" s="1" t="s">
        <v>83</v>
      </c>
      <c r="W286" s="1" t="s">
        <v>83</v>
      </c>
      <c r="X286" s="1" t="s">
        <v>83</v>
      </c>
      <c r="Y286" s="1" t="s">
        <v>83</v>
      </c>
      <c r="Z286" s="1" t="s">
        <v>83</v>
      </c>
      <c r="AA286" s="1" t="s">
        <v>83</v>
      </c>
      <c r="AB286" s="1" t="s">
        <v>83</v>
      </c>
      <c r="AC286" s="1" t="s">
        <v>83</v>
      </c>
      <c r="AD286" s="1" t="s">
        <v>83</v>
      </c>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4"/>
    </row>
    <row r="287" spans="1:103" x14ac:dyDescent="0.25">
      <c r="A287" s="32" t="s">
        <v>3</v>
      </c>
      <c r="B287" s="88">
        <v>6301</v>
      </c>
      <c r="C287" s="4"/>
      <c r="D287" s="4"/>
      <c r="E287" s="4"/>
      <c r="F287" s="109"/>
      <c r="G287" s="4"/>
      <c r="H287" s="4"/>
      <c r="I287" s="4"/>
      <c r="J287" s="4"/>
      <c r="K287" s="4"/>
      <c r="L287" s="4"/>
      <c r="M287" s="4"/>
      <c r="N287" s="4"/>
      <c r="O287" s="4"/>
      <c r="P287" s="4"/>
      <c r="Q287" s="4"/>
      <c r="R287" s="4"/>
      <c r="S287" s="4"/>
      <c r="T287" s="4"/>
      <c r="U287" s="4"/>
      <c r="V287" s="4"/>
      <c r="W287" s="4"/>
      <c r="X287" s="4"/>
      <c r="Y287" s="4"/>
      <c r="Z287" s="4"/>
      <c r="AA287" s="4"/>
      <c r="AB287" s="4"/>
      <c r="AC287" s="4"/>
      <c r="AD287" s="4"/>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4"/>
    </row>
    <row r="288" spans="1:103" x14ac:dyDescent="0.25">
      <c r="A288" s="9" t="s">
        <v>4</v>
      </c>
      <c r="B288" s="89"/>
      <c r="C288" s="4"/>
      <c r="D288" s="4"/>
      <c r="E288" s="4"/>
      <c r="F288" s="109"/>
      <c r="G288" s="4"/>
      <c r="H288" s="4"/>
      <c r="I288" s="4"/>
      <c r="J288" s="4"/>
      <c r="K288" s="4"/>
      <c r="L288" s="4"/>
      <c r="M288" s="4"/>
      <c r="N288" s="4"/>
      <c r="O288" s="4"/>
      <c r="P288" s="4"/>
      <c r="Q288" s="4"/>
      <c r="R288" s="4"/>
      <c r="S288" s="4"/>
      <c r="T288" s="4"/>
      <c r="U288" s="4"/>
      <c r="V288" s="4"/>
      <c r="W288" s="4"/>
      <c r="X288" s="4"/>
      <c r="Y288" s="4"/>
      <c r="Z288" s="4"/>
      <c r="AA288" s="4"/>
      <c r="AB288" s="4"/>
      <c r="AC288" s="4"/>
      <c r="AD288" s="4"/>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4"/>
    </row>
    <row r="289" spans="1:103" x14ac:dyDescent="0.25">
      <c r="A289" s="2" t="s">
        <v>4</v>
      </c>
      <c r="B289" s="3">
        <v>6302</v>
      </c>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4"/>
    </row>
    <row r="290" spans="1:103" ht="124.2" x14ac:dyDescent="0.25">
      <c r="A290" s="2" t="s">
        <v>118</v>
      </c>
      <c r="B290" s="3">
        <v>6400</v>
      </c>
      <c r="C290" s="1" t="s">
        <v>83</v>
      </c>
      <c r="D290" s="1" t="s">
        <v>83</v>
      </c>
      <c r="E290" s="1" t="s">
        <v>83</v>
      </c>
      <c r="F290" s="1" t="s">
        <v>83</v>
      </c>
      <c r="G290" s="1" t="s">
        <v>83</v>
      </c>
      <c r="H290" s="1" t="s">
        <v>83</v>
      </c>
      <c r="I290" s="1" t="s">
        <v>83</v>
      </c>
      <c r="J290" s="1" t="s">
        <v>83</v>
      </c>
      <c r="K290" s="1" t="s">
        <v>83</v>
      </c>
      <c r="L290" s="1" t="s">
        <v>83</v>
      </c>
      <c r="M290" s="1" t="s">
        <v>83</v>
      </c>
      <c r="N290" s="1" t="s">
        <v>83</v>
      </c>
      <c r="O290" s="1" t="s">
        <v>83</v>
      </c>
      <c r="P290" s="1" t="s">
        <v>83</v>
      </c>
      <c r="Q290" s="1" t="s">
        <v>83</v>
      </c>
      <c r="R290" s="1" t="s">
        <v>83</v>
      </c>
      <c r="S290" s="1" t="s">
        <v>83</v>
      </c>
      <c r="T290" s="1" t="s">
        <v>83</v>
      </c>
      <c r="U290" s="1" t="s">
        <v>83</v>
      </c>
      <c r="V290" s="1" t="s">
        <v>83</v>
      </c>
      <c r="W290" s="1" t="s">
        <v>83</v>
      </c>
      <c r="X290" s="1" t="s">
        <v>83</v>
      </c>
      <c r="Y290" s="1" t="s">
        <v>83</v>
      </c>
      <c r="Z290" s="1" t="s">
        <v>83</v>
      </c>
      <c r="AA290" s="1" t="s">
        <v>83</v>
      </c>
      <c r="AB290" s="1" t="s">
        <v>83</v>
      </c>
      <c r="AC290" s="1" t="s">
        <v>83</v>
      </c>
      <c r="AD290" s="1" t="s">
        <v>83</v>
      </c>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4"/>
    </row>
    <row r="291" spans="1:103" x14ac:dyDescent="0.25">
      <c r="A291" s="32" t="s">
        <v>3</v>
      </c>
      <c r="B291" s="88">
        <v>6401</v>
      </c>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4"/>
    </row>
    <row r="292" spans="1:103" x14ac:dyDescent="0.25">
      <c r="A292" s="9" t="s">
        <v>4</v>
      </c>
      <c r="B292" s="89"/>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4"/>
    </row>
    <row r="293" spans="1:103" x14ac:dyDescent="0.25">
      <c r="A293" s="2" t="s">
        <v>4</v>
      </c>
      <c r="B293" s="3">
        <v>6402</v>
      </c>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4"/>
    </row>
    <row r="294" spans="1:103" ht="110.4" x14ac:dyDescent="0.25">
      <c r="A294" s="2" t="s">
        <v>38</v>
      </c>
      <c r="B294" s="3">
        <v>6500</v>
      </c>
      <c r="C294" s="1" t="s">
        <v>83</v>
      </c>
      <c r="D294" s="1" t="s">
        <v>83</v>
      </c>
      <c r="E294" s="1" t="s">
        <v>83</v>
      </c>
      <c r="F294" s="1" t="s">
        <v>83</v>
      </c>
      <c r="G294" s="1" t="s">
        <v>83</v>
      </c>
      <c r="H294" s="1" t="s">
        <v>83</v>
      </c>
      <c r="I294" s="1" t="s">
        <v>83</v>
      </c>
      <c r="J294" s="1" t="s">
        <v>83</v>
      </c>
      <c r="K294" s="1" t="s">
        <v>83</v>
      </c>
      <c r="L294" s="1" t="s">
        <v>83</v>
      </c>
      <c r="M294" s="1" t="s">
        <v>83</v>
      </c>
      <c r="N294" s="1" t="s">
        <v>83</v>
      </c>
      <c r="O294" s="1" t="s">
        <v>83</v>
      </c>
      <c r="P294" s="1" t="s">
        <v>83</v>
      </c>
      <c r="Q294" s="1" t="s">
        <v>83</v>
      </c>
      <c r="R294" s="1" t="s">
        <v>83</v>
      </c>
      <c r="S294" s="1" t="s">
        <v>83</v>
      </c>
      <c r="T294" s="1" t="s">
        <v>83</v>
      </c>
      <c r="U294" s="1" t="s">
        <v>83</v>
      </c>
      <c r="V294" s="1" t="s">
        <v>83</v>
      </c>
      <c r="W294" s="1" t="s">
        <v>83</v>
      </c>
      <c r="X294" s="1" t="s">
        <v>83</v>
      </c>
      <c r="Y294" s="1" t="s">
        <v>83</v>
      </c>
      <c r="Z294" s="1" t="s">
        <v>83</v>
      </c>
      <c r="AA294" s="1" t="s">
        <v>83</v>
      </c>
      <c r="AB294" s="1" t="s">
        <v>83</v>
      </c>
      <c r="AC294" s="1" t="s">
        <v>83</v>
      </c>
      <c r="AD294" s="1" t="s">
        <v>83</v>
      </c>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4"/>
    </row>
    <row r="295" spans="1:103" ht="27.6" x14ac:dyDescent="0.25">
      <c r="A295" s="2" t="s">
        <v>119</v>
      </c>
      <c r="B295" s="3">
        <v>6501</v>
      </c>
      <c r="C295" s="1" t="s">
        <v>83</v>
      </c>
      <c r="D295" s="1" t="s">
        <v>83</v>
      </c>
      <c r="E295" s="1" t="s">
        <v>83</v>
      </c>
      <c r="F295" s="1" t="s">
        <v>83</v>
      </c>
      <c r="G295" s="1" t="s">
        <v>83</v>
      </c>
      <c r="H295" s="1" t="s">
        <v>83</v>
      </c>
      <c r="I295" s="1" t="s">
        <v>83</v>
      </c>
      <c r="J295" s="1" t="s">
        <v>83</v>
      </c>
      <c r="K295" s="1" t="s">
        <v>83</v>
      </c>
      <c r="L295" s="1" t="s">
        <v>83</v>
      </c>
      <c r="M295" s="1" t="s">
        <v>83</v>
      </c>
      <c r="N295" s="1" t="s">
        <v>83</v>
      </c>
      <c r="O295" s="1" t="s">
        <v>83</v>
      </c>
      <c r="P295" s="1" t="s">
        <v>83</v>
      </c>
      <c r="Q295" s="1" t="s">
        <v>83</v>
      </c>
      <c r="R295" s="1" t="s">
        <v>83</v>
      </c>
      <c r="S295" s="1" t="s">
        <v>83</v>
      </c>
      <c r="T295" s="1" t="s">
        <v>83</v>
      </c>
      <c r="U295" s="1" t="s">
        <v>83</v>
      </c>
      <c r="V295" s="1" t="s">
        <v>83</v>
      </c>
      <c r="W295" s="1" t="s">
        <v>83</v>
      </c>
      <c r="X295" s="1" t="s">
        <v>83</v>
      </c>
      <c r="Y295" s="1" t="s">
        <v>83</v>
      </c>
      <c r="Z295" s="1" t="s">
        <v>83</v>
      </c>
      <c r="AA295" s="1" t="s">
        <v>83</v>
      </c>
      <c r="AB295" s="1" t="s">
        <v>83</v>
      </c>
      <c r="AC295" s="1" t="s">
        <v>83</v>
      </c>
      <c r="AD295" s="1" t="s">
        <v>83</v>
      </c>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4"/>
    </row>
    <row r="296" spans="1:103" x14ac:dyDescent="0.25">
      <c r="A296" s="32" t="s">
        <v>3</v>
      </c>
      <c r="B296" s="88">
        <v>6502</v>
      </c>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4"/>
    </row>
    <row r="297" spans="1:103" x14ac:dyDescent="0.25">
      <c r="A297" s="9" t="s">
        <v>4</v>
      </c>
      <c r="B297" s="89"/>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4"/>
    </row>
    <row r="298" spans="1:103" x14ac:dyDescent="0.25">
      <c r="A298" s="2" t="s">
        <v>4</v>
      </c>
      <c r="B298" s="3">
        <v>6503</v>
      </c>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4"/>
    </row>
    <row r="299" spans="1:103" ht="69" x14ac:dyDescent="0.25">
      <c r="A299" s="2" t="s">
        <v>120</v>
      </c>
      <c r="B299" s="3">
        <v>6600</v>
      </c>
      <c r="C299" s="1" t="s">
        <v>83</v>
      </c>
      <c r="D299" s="1" t="s">
        <v>83</v>
      </c>
      <c r="E299" s="1" t="s">
        <v>83</v>
      </c>
      <c r="F299" s="1" t="s">
        <v>83</v>
      </c>
      <c r="G299" s="1" t="s">
        <v>83</v>
      </c>
      <c r="H299" s="1" t="s">
        <v>83</v>
      </c>
      <c r="I299" s="1" t="s">
        <v>83</v>
      </c>
      <c r="J299" s="1" t="s">
        <v>83</v>
      </c>
      <c r="K299" s="1" t="s">
        <v>83</v>
      </c>
      <c r="L299" s="1" t="s">
        <v>83</v>
      </c>
      <c r="M299" s="1" t="s">
        <v>83</v>
      </c>
      <c r="N299" s="1" t="s">
        <v>83</v>
      </c>
      <c r="O299" s="1" t="s">
        <v>83</v>
      </c>
      <c r="P299" s="1" t="s">
        <v>83</v>
      </c>
      <c r="Q299" s="1" t="s">
        <v>83</v>
      </c>
      <c r="R299" s="1" t="s">
        <v>83</v>
      </c>
      <c r="S299" s="1" t="s">
        <v>83</v>
      </c>
      <c r="T299" s="1" t="s">
        <v>83</v>
      </c>
      <c r="U299" s="1" t="s">
        <v>83</v>
      </c>
      <c r="V299" s="1" t="s">
        <v>83</v>
      </c>
      <c r="W299" s="1" t="s">
        <v>83</v>
      </c>
      <c r="X299" s="1" t="s">
        <v>83</v>
      </c>
      <c r="Y299" s="1" t="s">
        <v>83</v>
      </c>
      <c r="Z299" s="1" t="s">
        <v>83</v>
      </c>
      <c r="AA299" s="1" t="s">
        <v>83</v>
      </c>
      <c r="AB299" s="1" t="s">
        <v>83</v>
      </c>
      <c r="AC299" s="1" t="s">
        <v>83</v>
      </c>
      <c r="AD299" s="1" t="s">
        <v>83</v>
      </c>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4"/>
    </row>
    <row r="300" spans="1:103" x14ac:dyDescent="0.25">
      <c r="A300" s="32" t="s">
        <v>3</v>
      </c>
      <c r="B300" s="88">
        <v>6601</v>
      </c>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4"/>
    </row>
    <row r="301" spans="1:103" x14ac:dyDescent="0.25">
      <c r="A301" s="9" t="s">
        <v>4</v>
      </c>
      <c r="B301" s="89"/>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4"/>
    </row>
    <row r="302" spans="1:103" x14ac:dyDescent="0.25">
      <c r="A302" s="2" t="s">
        <v>4</v>
      </c>
      <c r="B302" s="3">
        <v>6602</v>
      </c>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4"/>
    </row>
    <row r="303" spans="1:103" ht="96.6" x14ac:dyDescent="0.25">
      <c r="A303" s="2" t="s">
        <v>191</v>
      </c>
      <c r="B303" s="3">
        <v>6700</v>
      </c>
      <c r="C303" s="1" t="s">
        <v>83</v>
      </c>
      <c r="D303" s="1" t="s">
        <v>83</v>
      </c>
      <c r="E303" s="1" t="s">
        <v>83</v>
      </c>
      <c r="F303" s="1" t="s">
        <v>83</v>
      </c>
      <c r="G303" s="1" t="s">
        <v>83</v>
      </c>
      <c r="H303" s="1" t="s">
        <v>83</v>
      </c>
      <c r="I303" s="1" t="s">
        <v>83</v>
      </c>
      <c r="J303" s="1" t="s">
        <v>83</v>
      </c>
      <c r="K303" s="1" t="s">
        <v>83</v>
      </c>
      <c r="L303" s="1" t="s">
        <v>83</v>
      </c>
      <c r="M303" s="1" t="s">
        <v>83</v>
      </c>
      <c r="N303" s="1" t="s">
        <v>83</v>
      </c>
      <c r="O303" s="1" t="s">
        <v>83</v>
      </c>
      <c r="P303" s="1" t="s">
        <v>83</v>
      </c>
      <c r="Q303" s="1" t="s">
        <v>83</v>
      </c>
      <c r="R303" s="1" t="s">
        <v>83</v>
      </c>
      <c r="S303" s="1" t="s">
        <v>83</v>
      </c>
      <c r="T303" s="1" t="s">
        <v>83</v>
      </c>
      <c r="U303" s="1" t="s">
        <v>83</v>
      </c>
      <c r="V303" s="1" t="s">
        <v>83</v>
      </c>
      <c r="W303" s="1" t="s">
        <v>83</v>
      </c>
      <c r="X303" s="1" t="s">
        <v>83</v>
      </c>
      <c r="Y303" s="1" t="s">
        <v>83</v>
      </c>
      <c r="Z303" s="1" t="s">
        <v>83</v>
      </c>
      <c r="AA303" s="1" t="s">
        <v>83</v>
      </c>
      <c r="AB303" s="1" t="s">
        <v>83</v>
      </c>
      <c r="AC303" s="1" t="s">
        <v>83</v>
      </c>
      <c r="AD303" s="1" t="s">
        <v>83</v>
      </c>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4"/>
    </row>
    <row r="304" spans="1:103" x14ac:dyDescent="0.25">
      <c r="A304" s="33" t="s">
        <v>3</v>
      </c>
      <c r="B304" s="88">
        <v>6701</v>
      </c>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4"/>
    </row>
    <row r="305" spans="1:103" x14ac:dyDescent="0.25">
      <c r="A305" s="9" t="s">
        <v>4</v>
      </c>
      <c r="B305" s="89"/>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4"/>
    </row>
    <row r="306" spans="1:103" x14ac:dyDescent="0.25">
      <c r="A306" s="2" t="s">
        <v>4</v>
      </c>
      <c r="B306" s="3">
        <v>6702</v>
      </c>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4"/>
    </row>
    <row r="307" spans="1:103" ht="96.6" x14ac:dyDescent="0.25">
      <c r="A307" s="2" t="s">
        <v>192</v>
      </c>
      <c r="B307" s="3">
        <v>6800</v>
      </c>
      <c r="C307" s="1" t="s">
        <v>83</v>
      </c>
      <c r="D307" s="1" t="s">
        <v>83</v>
      </c>
      <c r="E307" s="1" t="s">
        <v>83</v>
      </c>
      <c r="F307" s="1" t="s">
        <v>83</v>
      </c>
      <c r="G307" s="1" t="s">
        <v>83</v>
      </c>
      <c r="H307" s="1" t="s">
        <v>83</v>
      </c>
      <c r="I307" s="1" t="s">
        <v>83</v>
      </c>
      <c r="J307" s="1" t="s">
        <v>83</v>
      </c>
      <c r="K307" s="1" t="s">
        <v>83</v>
      </c>
      <c r="L307" s="1" t="s">
        <v>83</v>
      </c>
      <c r="M307" s="1" t="s">
        <v>83</v>
      </c>
      <c r="N307" s="1" t="s">
        <v>83</v>
      </c>
      <c r="O307" s="1" t="s">
        <v>83</v>
      </c>
      <c r="P307" s="1" t="s">
        <v>83</v>
      </c>
      <c r="Q307" s="1" t="s">
        <v>83</v>
      </c>
      <c r="R307" s="1" t="s">
        <v>83</v>
      </c>
      <c r="S307" s="1" t="s">
        <v>83</v>
      </c>
      <c r="T307" s="1" t="s">
        <v>83</v>
      </c>
      <c r="U307" s="1" t="s">
        <v>83</v>
      </c>
      <c r="V307" s="1" t="s">
        <v>83</v>
      </c>
      <c r="W307" s="1" t="s">
        <v>83</v>
      </c>
      <c r="X307" s="1" t="s">
        <v>83</v>
      </c>
      <c r="Y307" s="1" t="s">
        <v>83</v>
      </c>
      <c r="Z307" s="1" t="s">
        <v>83</v>
      </c>
      <c r="AA307" s="1" t="s">
        <v>83</v>
      </c>
      <c r="AB307" s="1" t="s">
        <v>83</v>
      </c>
      <c r="AC307" s="1" t="s">
        <v>83</v>
      </c>
      <c r="AD307" s="1" t="s">
        <v>83</v>
      </c>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4"/>
    </row>
    <row r="308" spans="1:103" x14ac:dyDescent="0.25">
      <c r="A308" s="33" t="s">
        <v>3</v>
      </c>
      <c r="B308" s="88">
        <v>6801</v>
      </c>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4"/>
    </row>
    <row r="309" spans="1:103" x14ac:dyDescent="0.25">
      <c r="A309" s="9" t="s">
        <v>4</v>
      </c>
      <c r="B309" s="89"/>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4"/>
    </row>
    <row r="310" spans="1:103" x14ac:dyDescent="0.25">
      <c r="A310" s="2" t="s">
        <v>4</v>
      </c>
      <c r="B310" s="3">
        <v>6802</v>
      </c>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4"/>
    </row>
    <row r="311" spans="1:103" ht="138" x14ac:dyDescent="0.25">
      <c r="A311" s="2" t="s">
        <v>39</v>
      </c>
      <c r="B311" s="3">
        <v>6900</v>
      </c>
      <c r="C311" s="1" t="s">
        <v>83</v>
      </c>
      <c r="D311" s="1" t="s">
        <v>83</v>
      </c>
      <c r="E311" s="1" t="s">
        <v>83</v>
      </c>
      <c r="F311" s="1" t="s">
        <v>83</v>
      </c>
      <c r="G311" s="1" t="s">
        <v>83</v>
      </c>
      <c r="H311" s="1" t="s">
        <v>83</v>
      </c>
      <c r="I311" s="1" t="s">
        <v>83</v>
      </c>
      <c r="J311" s="1" t="s">
        <v>83</v>
      </c>
      <c r="K311" s="1" t="s">
        <v>83</v>
      </c>
      <c r="L311" s="1" t="s">
        <v>83</v>
      </c>
      <c r="M311" s="1" t="s">
        <v>83</v>
      </c>
      <c r="N311" s="1" t="s">
        <v>83</v>
      </c>
      <c r="O311" s="1" t="s">
        <v>83</v>
      </c>
      <c r="P311" s="1" t="s">
        <v>83</v>
      </c>
      <c r="Q311" s="1" t="s">
        <v>83</v>
      </c>
      <c r="R311" s="1" t="s">
        <v>83</v>
      </c>
      <c r="S311" s="1" t="s">
        <v>83</v>
      </c>
      <c r="T311" s="1" t="s">
        <v>83</v>
      </c>
      <c r="U311" s="1" t="s">
        <v>83</v>
      </c>
      <c r="V311" s="1" t="s">
        <v>83</v>
      </c>
      <c r="W311" s="1" t="s">
        <v>83</v>
      </c>
      <c r="X311" s="1" t="s">
        <v>83</v>
      </c>
      <c r="Y311" s="1" t="s">
        <v>83</v>
      </c>
      <c r="Z311" s="1" t="s">
        <v>83</v>
      </c>
      <c r="AA311" s="1" t="s">
        <v>83</v>
      </c>
      <c r="AB311" s="1" t="s">
        <v>83</v>
      </c>
      <c r="AC311" s="1" t="s">
        <v>83</v>
      </c>
      <c r="AD311" s="1" t="s">
        <v>83</v>
      </c>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4"/>
    </row>
    <row r="312" spans="1:103" ht="27.6" x14ac:dyDescent="0.25">
      <c r="A312" s="2" t="s">
        <v>166</v>
      </c>
      <c r="B312" s="3">
        <v>6901</v>
      </c>
      <c r="C312" s="1" t="s">
        <v>83</v>
      </c>
      <c r="D312" s="1" t="s">
        <v>83</v>
      </c>
      <c r="E312" s="1" t="s">
        <v>83</v>
      </c>
      <c r="F312" s="1" t="s">
        <v>83</v>
      </c>
      <c r="G312" s="1" t="s">
        <v>83</v>
      </c>
      <c r="H312" s="1" t="s">
        <v>83</v>
      </c>
      <c r="I312" s="1" t="s">
        <v>83</v>
      </c>
      <c r="J312" s="1" t="s">
        <v>83</v>
      </c>
      <c r="K312" s="1" t="s">
        <v>83</v>
      </c>
      <c r="L312" s="1" t="s">
        <v>83</v>
      </c>
      <c r="M312" s="1" t="s">
        <v>83</v>
      </c>
      <c r="N312" s="1" t="s">
        <v>83</v>
      </c>
      <c r="O312" s="1" t="s">
        <v>83</v>
      </c>
      <c r="P312" s="1" t="s">
        <v>83</v>
      </c>
      <c r="Q312" s="1" t="s">
        <v>83</v>
      </c>
      <c r="R312" s="1" t="s">
        <v>83</v>
      </c>
      <c r="S312" s="1" t="s">
        <v>83</v>
      </c>
      <c r="T312" s="1" t="s">
        <v>83</v>
      </c>
      <c r="U312" s="1" t="s">
        <v>83</v>
      </c>
      <c r="V312" s="1" t="s">
        <v>83</v>
      </c>
      <c r="W312" s="1" t="s">
        <v>83</v>
      </c>
      <c r="X312" s="1" t="s">
        <v>83</v>
      </c>
      <c r="Y312" s="1" t="s">
        <v>83</v>
      </c>
      <c r="Z312" s="1" t="s">
        <v>83</v>
      </c>
      <c r="AA312" s="1" t="s">
        <v>83</v>
      </c>
      <c r="AB312" s="1" t="s">
        <v>83</v>
      </c>
      <c r="AC312" s="1" t="s">
        <v>83</v>
      </c>
      <c r="AD312" s="1" t="s">
        <v>83</v>
      </c>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4"/>
    </row>
    <row r="313" spans="1:103" x14ac:dyDescent="0.25">
      <c r="A313" s="32" t="s">
        <v>3</v>
      </c>
      <c r="B313" s="88">
        <v>6902</v>
      </c>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4"/>
    </row>
    <row r="314" spans="1:103" x14ac:dyDescent="0.25">
      <c r="A314" s="9" t="s">
        <v>4</v>
      </c>
      <c r="B314" s="89"/>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4"/>
    </row>
    <row r="315" spans="1:103" x14ac:dyDescent="0.25">
      <c r="A315" s="2" t="s">
        <v>4</v>
      </c>
      <c r="B315" s="3">
        <v>6903</v>
      </c>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4"/>
    </row>
    <row r="316" spans="1:103" ht="27.6" x14ac:dyDescent="0.25">
      <c r="A316" s="2" t="s">
        <v>165</v>
      </c>
      <c r="B316" s="3">
        <v>7000</v>
      </c>
      <c r="C316" s="1" t="s">
        <v>83</v>
      </c>
      <c r="D316" s="1" t="s">
        <v>83</v>
      </c>
      <c r="E316" s="1" t="s">
        <v>83</v>
      </c>
      <c r="F316" s="1" t="s">
        <v>83</v>
      </c>
      <c r="G316" s="1" t="s">
        <v>83</v>
      </c>
      <c r="H316" s="1" t="s">
        <v>83</v>
      </c>
      <c r="I316" s="1" t="s">
        <v>83</v>
      </c>
      <c r="J316" s="1" t="s">
        <v>83</v>
      </c>
      <c r="K316" s="1" t="s">
        <v>83</v>
      </c>
      <c r="L316" s="1" t="s">
        <v>83</v>
      </c>
      <c r="M316" s="1" t="s">
        <v>83</v>
      </c>
      <c r="N316" s="1" t="s">
        <v>83</v>
      </c>
      <c r="O316" s="1" t="s">
        <v>83</v>
      </c>
      <c r="P316" s="1" t="s">
        <v>83</v>
      </c>
      <c r="Q316" s="1" t="s">
        <v>83</v>
      </c>
      <c r="R316" s="1" t="s">
        <v>83</v>
      </c>
      <c r="S316" s="1" t="s">
        <v>83</v>
      </c>
      <c r="T316" s="1" t="s">
        <v>83</v>
      </c>
      <c r="U316" s="1" t="s">
        <v>83</v>
      </c>
      <c r="V316" s="1" t="s">
        <v>83</v>
      </c>
      <c r="W316" s="1" t="s">
        <v>83</v>
      </c>
      <c r="X316" s="1" t="s">
        <v>83</v>
      </c>
      <c r="Y316" s="1" t="s">
        <v>83</v>
      </c>
      <c r="Z316" s="1" t="s">
        <v>83</v>
      </c>
      <c r="AA316" s="1" t="s">
        <v>83</v>
      </c>
      <c r="AB316" s="1" t="s">
        <v>83</v>
      </c>
      <c r="AC316" s="1" t="s">
        <v>83</v>
      </c>
      <c r="AD316" s="1" t="s">
        <v>83</v>
      </c>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4"/>
    </row>
    <row r="317" spans="1:103" x14ac:dyDescent="0.25">
      <c r="A317" s="32" t="s">
        <v>3</v>
      </c>
      <c r="B317" s="88">
        <v>7001</v>
      </c>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4"/>
    </row>
    <row r="318" spans="1:103" x14ac:dyDescent="0.25">
      <c r="A318" s="9" t="s">
        <v>4</v>
      </c>
      <c r="B318" s="89"/>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4"/>
    </row>
    <row r="319" spans="1:103" x14ac:dyDescent="0.25">
      <c r="A319" s="2" t="s">
        <v>4</v>
      </c>
      <c r="B319" s="3">
        <v>7002</v>
      </c>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4"/>
    </row>
    <row r="320" spans="1:103" ht="41.4" x14ac:dyDescent="0.25">
      <c r="A320" s="2" t="s">
        <v>164</v>
      </c>
      <c r="B320" s="3">
        <v>7100</v>
      </c>
      <c r="C320" s="1" t="s">
        <v>83</v>
      </c>
      <c r="D320" s="1" t="s">
        <v>83</v>
      </c>
      <c r="E320" s="1" t="s">
        <v>83</v>
      </c>
      <c r="F320" s="1" t="s">
        <v>83</v>
      </c>
      <c r="G320" s="1" t="s">
        <v>83</v>
      </c>
      <c r="H320" s="1" t="s">
        <v>83</v>
      </c>
      <c r="I320" s="1" t="s">
        <v>83</v>
      </c>
      <c r="J320" s="1" t="s">
        <v>83</v>
      </c>
      <c r="K320" s="1" t="s">
        <v>83</v>
      </c>
      <c r="L320" s="1" t="s">
        <v>83</v>
      </c>
      <c r="M320" s="1" t="s">
        <v>83</v>
      </c>
      <c r="N320" s="1" t="s">
        <v>83</v>
      </c>
      <c r="O320" s="1" t="s">
        <v>83</v>
      </c>
      <c r="P320" s="1" t="s">
        <v>83</v>
      </c>
      <c r="Q320" s="1" t="s">
        <v>83</v>
      </c>
      <c r="R320" s="1" t="s">
        <v>83</v>
      </c>
      <c r="S320" s="1" t="s">
        <v>83</v>
      </c>
      <c r="T320" s="1" t="s">
        <v>83</v>
      </c>
      <c r="U320" s="1" t="s">
        <v>83</v>
      </c>
      <c r="V320" s="1" t="s">
        <v>83</v>
      </c>
      <c r="W320" s="1" t="s">
        <v>83</v>
      </c>
      <c r="X320" s="1" t="s">
        <v>83</v>
      </c>
      <c r="Y320" s="1" t="s">
        <v>83</v>
      </c>
      <c r="Z320" s="1" t="s">
        <v>83</v>
      </c>
      <c r="AA320" s="1" t="s">
        <v>83</v>
      </c>
      <c r="AB320" s="1" t="s">
        <v>83</v>
      </c>
      <c r="AC320" s="1" t="s">
        <v>83</v>
      </c>
      <c r="AD320" s="1" t="s">
        <v>83</v>
      </c>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4"/>
    </row>
    <row r="321" spans="1:103" x14ac:dyDescent="0.25">
      <c r="A321" s="32" t="s">
        <v>3</v>
      </c>
      <c r="B321" s="88">
        <v>7101</v>
      </c>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4"/>
    </row>
    <row r="322" spans="1:103" x14ac:dyDescent="0.25">
      <c r="A322" s="9" t="s">
        <v>4</v>
      </c>
      <c r="B322" s="89"/>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4"/>
    </row>
    <row r="323" spans="1:103" x14ac:dyDescent="0.25">
      <c r="A323" s="2" t="s">
        <v>4</v>
      </c>
      <c r="B323" s="3">
        <v>7102</v>
      </c>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4"/>
    </row>
    <row r="324" spans="1:103" ht="110.4" x14ac:dyDescent="0.25">
      <c r="A324" s="2" t="s">
        <v>40</v>
      </c>
      <c r="B324" s="3">
        <v>7200</v>
      </c>
      <c r="C324" s="1" t="s">
        <v>83</v>
      </c>
      <c r="D324" s="1" t="s">
        <v>83</v>
      </c>
      <c r="E324" s="1" t="s">
        <v>83</v>
      </c>
      <c r="F324" s="1" t="s">
        <v>83</v>
      </c>
      <c r="G324" s="1" t="s">
        <v>83</v>
      </c>
      <c r="H324" s="1" t="s">
        <v>83</v>
      </c>
      <c r="I324" s="1" t="s">
        <v>83</v>
      </c>
      <c r="J324" s="1" t="s">
        <v>83</v>
      </c>
      <c r="K324" s="1" t="s">
        <v>83</v>
      </c>
      <c r="L324" s="1" t="s">
        <v>83</v>
      </c>
      <c r="M324" s="1" t="s">
        <v>83</v>
      </c>
      <c r="N324" s="1" t="s">
        <v>83</v>
      </c>
      <c r="O324" s="1" t="s">
        <v>83</v>
      </c>
      <c r="P324" s="1" t="s">
        <v>83</v>
      </c>
      <c r="Q324" s="1" t="s">
        <v>83</v>
      </c>
      <c r="R324" s="1" t="s">
        <v>83</v>
      </c>
      <c r="S324" s="1" t="s">
        <v>83</v>
      </c>
      <c r="T324" s="1" t="s">
        <v>83</v>
      </c>
      <c r="U324" s="1" t="s">
        <v>83</v>
      </c>
      <c r="V324" s="1" t="s">
        <v>83</v>
      </c>
      <c r="W324" s="1" t="s">
        <v>83</v>
      </c>
      <c r="X324" s="1" t="s">
        <v>83</v>
      </c>
      <c r="Y324" s="1" t="s">
        <v>83</v>
      </c>
      <c r="Z324" s="1" t="s">
        <v>83</v>
      </c>
      <c r="AA324" s="1" t="s">
        <v>83</v>
      </c>
      <c r="AB324" s="1" t="s">
        <v>83</v>
      </c>
      <c r="AC324" s="1" t="s">
        <v>83</v>
      </c>
      <c r="AD324" s="1" t="s">
        <v>83</v>
      </c>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4"/>
    </row>
    <row r="325" spans="1:103" ht="27.6" x14ac:dyDescent="0.25">
      <c r="A325" s="2" t="s">
        <v>93</v>
      </c>
      <c r="B325" s="3">
        <v>7201</v>
      </c>
      <c r="C325" s="1" t="s">
        <v>83</v>
      </c>
      <c r="D325" s="1" t="s">
        <v>83</v>
      </c>
      <c r="E325" s="1" t="s">
        <v>83</v>
      </c>
      <c r="F325" s="1" t="s">
        <v>83</v>
      </c>
      <c r="G325" s="1" t="s">
        <v>83</v>
      </c>
      <c r="H325" s="1" t="s">
        <v>83</v>
      </c>
      <c r="I325" s="1" t="s">
        <v>83</v>
      </c>
      <c r="J325" s="1" t="s">
        <v>83</v>
      </c>
      <c r="K325" s="1" t="s">
        <v>83</v>
      </c>
      <c r="L325" s="1" t="s">
        <v>83</v>
      </c>
      <c r="M325" s="1" t="s">
        <v>83</v>
      </c>
      <c r="N325" s="1" t="s">
        <v>83</v>
      </c>
      <c r="O325" s="1" t="s">
        <v>83</v>
      </c>
      <c r="P325" s="1" t="s">
        <v>83</v>
      </c>
      <c r="Q325" s="1" t="s">
        <v>83</v>
      </c>
      <c r="R325" s="1" t="s">
        <v>83</v>
      </c>
      <c r="S325" s="1" t="s">
        <v>83</v>
      </c>
      <c r="T325" s="1" t="s">
        <v>83</v>
      </c>
      <c r="U325" s="1" t="s">
        <v>83</v>
      </c>
      <c r="V325" s="1" t="s">
        <v>83</v>
      </c>
      <c r="W325" s="1" t="s">
        <v>83</v>
      </c>
      <c r="X325" s="1" t="s">
        <v>83</v>
      </c>
      <c r="Y325" s="1" t="s">
        <v>83</v>
      </c>
      <c r="Z325" s="1" t="s">
        <v>83</v>
      </c>
      <c r="AA325" s="1" t="s">
        <v>83</v>
      </c>
      <c r="AB325" s="1" t="s">
        <v>83</v>
      </c>
      <c r="AC325" s="1" t="s">
        <v>83</v>
      </c>
      <c r="AD325" s="1" t="s">
        <v>83</v>
      </c>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4"/>
    </row>
    <row r="326" spans="1:103" ht="27.6" x14ac:dyDescent="0.25">
      <c r="A326" s="2" t="s">
        <v>41</v>
      </c>
      <c r="B326" s="3">
        <v>7300</v>
      </c>
      <c r="C326" s="1" t="s">
        <v>83</v>
      </c>
      <c r="D326" s="1" t="s">
        <v>83</v>
      </c>
      <c r="E326" s="1" t="s">
        <v>83</v>
      </c>
      <c r="F326" s="1" t="s">
        <v>83</v>
      </c>
      <c r="G326" s="1" t="s">
        <v>83</v>
      </c>
      <c r="H326" s="1" t="s">
        <v>83</v>
      </c>
      <c r="I326" s="1" t="s">
        <v>83</v>
      </c>
      <c r="J326" s="1" t="s">
        <v>83</v>
      </c>
      <c r="K326" s="1" t="s">
        <v>83</v>
      </c>
      <c r="L326" s="1" t="s">
        <v>83</v>
      </c>
      <c r="M326" s="1" t="s">
        <v>83</v>
      </c>
      <c r="N326" s="1" t="s">
        <v>83</v>
      </c>
      <c r="O326" s="1" t="s">
        <v>83</v>
      </c>
      <c r="P326" s="1" t="s">
        <v>83</v>
      </c>
      <c r="Q326" s="1" t="s">
        <v>83</v>
      </c>
      <c r="R326" s="1" t="s">
        <v>83</v>
      </c>
      <c r="S326" s="1" t="s">
        <v>83</v>
      </c>
      <c r="T326" s="1" t="s">
        <v>83</v>
      </c>
      <c r="U326" s="1" t="s">
        <v>83</v>
      </c>
      <c r="V326" s="1" t="s">
        <v>83</v>
      </c>
      <c r="W326" s="1" t="s">
        <v>83</v>
      </c>
      <c r="X326" s="1" t="s">
        <v>83</v>
      </c>
      <c r="Y326" s="1" t="s">
        <v>83</v>
      </c>
      <c r="Z326" s="1" t="s">
        <v>83</v>
      </c>
      <c r="AA326" s="1" t="s">
        <v>83</v>
      </c>
      <c r="AB326" s="1" t="s">
        <v>83</v>
      </c>
      <c r="AC326" s="1" t="s">
        <v>83</v>
      </c>
      <c r="AD326" s="1" t="s">
        <v>83</v>
      </c>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4"/>
    </row>
    <row r="327" spans="1:103" ht="96.6" x14ac:dyDescent="0.25">
      <c r="A327" s="2" t="s">
        <v>86</v>
      </c>
      <c r="B327" s="3">
        <v>7301</v>
      </c>
      <c r="C327" s="1" t="s">
        <v>83</v>
      </c>
      <c r="D327" s="1" t="s">
        <v>83</v>
      </c>
      <c r="E327" s="1" t="s">
        <v>83</v>
      </c>
      <c r="F327" s="1" t="s">
        <v>83</v>
      </c>
      <c r="G327" s="1" t="s">
        <v>83</v>
      </c>
      <c r="H327" s="1" t="s">
        <v>83</v>
      </c>
      <c r="I327" s="1" t="s">
        <v>83</v>
      </c>
      <c r="J327" s="1" t="s">
        <v>83</v>
      </c>
      <c r="K327" s="1" t="s">
        <v>83</v>
      </c>
      <c r="L327" s="1" t="s">
        <v>83</v>
      </c>
      <c r="M327" s="1" t="s">
        <v>83</v>
      </c>
      <c r="N327" s="1" t="s">
        <v>83</v>
      </c>
      <c r="O327" s="1" t="s">
        <v>83</v>
      </c>
      <c r="P327" s="1" t="s">
        <v>83</v>
      </c>
      <c r="Q327" s="1" t="s">
        <v>83</v>
      </c>
      <c r="R327" s="1" t="s">
        <v>83</v>
      </c>
      <c r="S327" s="1" t="s">
        <v>83</v>
      </c>
      <c r="T327" s="1" t="s">
        <v>83</v>
      </c>
      <c r="U327" s="1" t="s">
        <v>83</v>
      </c>
      <c r="V327" s="1" t="s">
        <v>83</v>
      </c>
      <c r="W327" s="1" t="s">
        <v>83</v>
      </c>
      <c r="X327" s="1" t="s">
        <v>83</v>
      </c>
      <c r="Y327" s="1" t="s">
        <v>83</v>
      </c>
      <c r="Z327" s="1" t="s">
        <v>83</v>
      </c>
      <c r="AA327" s="1" t="s">
        <v>83</v>
      </c>
      <c r="AB327" s="1" t="s">
        <v>83</v>
      </c>
      <c r="AC327" s="1" t="s">
        <v>83</v>
      </c>
      <c r="AD327" s="1" t="s">
        <v>83</v>
      </c>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4"/>
    </row>
    <row r="328" spans="1:103" x14ac:dyDescent="0.25">
      <c r="A328" s="32" t="s">
        <v>3</v>
      </c>
      <c r="B328" s="88">
        <v>7302</v>
      </c>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4"/>
    </row>
    <row r="329" spans="1:103" x14ac:dyDescent="0.25">
      <c r="A329" s="9" t="s">
        <v>4</v>
      </c>
      <c r="B329" s="89"/>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4"/>
    </row>
    <row r="330" spans="1:103" x14ac:dyDescent="0.25">
      <c r="A330" s="2" t="s">
        <v>4</v>
      </c>
      <c r="B330" s="3">
        <v>7303</v>
      </c>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4"/>
    </row>
    <row r="331" spans="1:103" ht="41.4" x14ac:dyDescent="0.25">
      <c r="A331" s="2" t="s">
        <v>42</v>
      </c>
      <c r="B331" s="3">
        <v>7400</v>
      </c>
      <c r="C331" s="1" t="s">
        <v>83</v>
      </c>
      <c r="D331" s="1" t="s">
        <v>83</v>
      </c>
      <c r="E331" s="1" t="s">
        <v>83</v>
      </c>
      <c r="F331" s="1" t="s">
        <v>83</v>
      </c>
      <c r="G331" s="1" t="s">
        <v>83</v>
      </c>
      <c r="H331" s="1" t="s">
        <v>83</v>
      </c>
      <c r="I331" s="1" t="s">
        <v>83</v>
      </c>
      <c r="J331" s="1" t="s">
        <v>83</v>
      </c>
      <c r="K331" s="1" t="s">
        <v>83</v>
      </c>
      <c r="L331" s="1" t="s">
        <v>83</v>
      </c>
      <c r="M331" s="1" t="s">
        <v>83</v>
      </c>
      <c r="N331" s="1" t="s">
        <v>83</v>
      </c>
      <c r="O331" s="1" t="s">
        <v>83</v>
      </c>
      <c r="P331" s="1" t="s">
        <v>83</v>
      </c>
      <c r="Q331" s="1" t="s">
        <v>83</v>
      </c>
      <c r="R331" s="1" t="s">
        <v>83</v>
      </c>
      <c r="S331" s="1" t="s">
        <v>83</v>
      </c>
      <c r="T331" s="1" t="s">
        <v>83</v>
      </c>
      <c r="U331" s="1" t="s">
        <v>83</v>
      </c>
      <c r="V331" s="1" t="s">
        <v>83</v>
      </c>
      <c r="W331" s="1" t="s">
        <v>83</v>
      </c>
      <c r="X331" s="1" t="s">
        <v>83</v>
      </c>
      <c r="Y331" s="1" t="s">
        <v>83</v>
      </c>
      <c r="Z331" s="1" t="s">
        <v>83</v>
      </c>
      <c r="AA331" s="1" t="s">
        <v>83</v>
      </c>
      <c r="AB331" s="1" t="s">
        <v>83</v>
      </c>
      <c r="AC331" s="1" t="s">
        <v>83</v>
      </c>
      <c r="AD331" s="1" t="s">
        <v>83</v>
      </c>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4"/>
    </row>
    <row r="332" spans="1:103" x14ac:dyDescent="0.25">
      <c r="A332" s="32" t="s">
        <v>3</v>
      </c>
      <c r="B332" s="88">
        <v>7401</v>
      </c>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4"/>
    </row>
    <row r="333" spans="1:103" x14ac:dyDescent="0.25">
      <c r="A333" s="9" t="s">
        <v>4</v>
      </c>
      <c r="B333" s="89"/>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4"/>
    </row>
    <row r="334" spans="1:103" x14ac:dyDescent="0.25">
      <c r="A334" s="2" t="s">
        <v>4</v>
      </c>
      <c r="B334" s="3">
        <v>7402</v>
      </c>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4"/>
    </row>
    <row r="335" spans="1:103" ht="41.4" x14ac:dyDescent="0.25">
      <c r="A335" s="8" t="s">
        <v>179</v>
      </c>
      <c r="B335" s="3">
        <v>7500</v>
      </c>
      <c r="C335" s="1" t="s">
        <v>83</v>
      </c>
      <c r="D335" s="1" t="s">
        <v>83</v>
      </c>
      <c r="E335" s="1" t="s">
        <v>83</v>
      </c>
      <c r="F335" s="1" t="s">
        <v>83</v>
      </c>
      <c r="G335" s="1" t="s">
        <v>83</v>
      </c>
      <c r="H335" s="1" t="s">
        <v>83</v>
      </c>
      <c r="I335" s="1" t="s">
        <v>83</v>
      </c>
      <c r="J335" s="1" t="s">
        <v>83</v>
      </c>
      <c r="K335" s="1" t="s">
        <v>83</v>
      </c>
      <c r="L335" s="1" t="s">
        <v>83</v>
      </c>
      <c r="M335" s="1" t="s">
        <v>83</v>
      </c>
      <c r="N335" s="1" t="s">
        <v>83</v>
      </c>
      <c r="O335" s="1" t="s">
        <v>83</v>
      </c>
      <c r="P335" s="1" t="s">
        <v>83</v>
      </c>
      <c r="Q335" s="1" t="s">
        <v>83</v>
      </c>
      <c r="R335" s="1" t="s">
        <v>83</v>
      </c>
      <c r="S335" s="1" t="s">
        <v>83</v>
      </c>
      <c r="T335" s="1" t="s">
        <v>83</v>
      </c>
      <c r="U335" s="1" t="s">
        <v>83</v>
      </c>
      <c r="V335" s="1" t="s">
        <v>83</v>
      </c>
      <c r="W335" s="1" t="s">
        <v>83</v>
      </c>
      <c r="X335" s="1" t="s">
        <v>83</v>
      </c>
      <c r="Y335" s="1" t="s">
        <v>83</v>
      </c>
      <c r="Z335" s="1" t="s">
        <v>83</v>
      </c>
      <c r="AA335" s="1" t="s">
        <v>83</v>
      </c>
      <c r="AB335" s="1" t="s">
        <v>83</v>
      </c>
      <c r="AC335" s="1" t="s">
        <v>83</v>
      </c>
      <c r="AD335" s="1" t="s">
        <v>83</v>
      </c>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4"/>
    </row>
    <row r="336" spans="1:103" ht="69" x14ac:dyDescent="0.25">
      <c r="A336" s="2" t="s">
        <v>43</v>
      </c>
      <c r="B336" s="3">
        <v>7600</v>
      </c>
      <c r="C336" s="1" t="s">
        <v>83</v>
      </c>
      <c r="D336" s="1" t="s">
        <v>83</v>
      </c>
      <c r="E336" s="1" t="s">
        <v>83</v>
      </c>
      <c r="F336" s="1" t="s">
        <v>83</v>
      </c>
      <c r="G336" s="1" t="s">
        <v>83</v>
      </c>
      <c r="H336" s="1" t="s">
        <v>83</v>
      </c>
      <c r="I336" s="1" t="s">
        <v>83</v>
      </c>
      <c r="J336" s="1" t="s">
        <v>83</v>
      </c>
      <c r="K336" s="1" t="s">
        <v>83</v>
      </c>
      <c r="L336" s="1" t="s">
        <v>83</v>
      </c>
      <c r="M336" s="1" t="s">
        <v>83</v>
      </c>
      <c r="N336" s="1" t="s">
        <v>83</v>
      </c>
      <c r="O336" s="1" t="s">
        <v>83</v>
      </c>
      <c r="P336" s="1" t="s">
        <v>83</v>
      </c>
      <c r="Q336" s="1" t="s">
        <v>83</v>
      </c>
      <c r="R336" s="1" t="s">
        <v>83</v>
      </c>
      <c r="S336" s="1" t="s">
        <v>83</v>
      </c>
      <c r="T336" s="1" t="s">
        <v>83</v>
      </c>
      <c r="U336" s="1" t="s">
        <v>83</v>
      </c>
      <c r="V336" s="1" t="s">
        <v>83</v>
      </c>
      <c r="W336" s="1" t="s">
        <v>83</v>
      </c>
      <c r="X336" s="1" t="s">
        <v>83</v>
      </c>
      <c r="Y336" s="1" t="s">
        <v>83</v>
      </c>
      <c r="Z336" s="1" t="s">
        <v>83</v>
      </c>
      <c r="AA336" s="1" t="s">
        <v>83</v>
      </c>
      <c r="AB336" s="1" t="s">
        <v>83</v>
      </c>
      <c r="AC336" s="1" t="s">
        <v>83</v>
      </c>
      <c r="AD336" s="1" t="s">
        <v>83</v>
      </c>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4"/>
    </row>
    <row r="337" spans="1:103" ht="82.8" x14ac:dyDescent="0.25">
      <c r="A337" s="2" t="s">
        <v>44</v>
      </c>
      <c r="B337" s="3">
        <v>7601</v>
      </c>
      <c r="C337" s="1" t="s">
        <v>83</v>
      </c>
      <c r="D337" s="1" t="s">
        <v>83</v>
      </c>
      <c r="E337" s="1" t="s">
        <v>83</v>
      </c>
      <c r="F337" s="1" t="s">
        <v>83</v>
      </c>
      <c r="G337" s="1" t="s">
        <v>83</v>
      </c>
      <c r="H337" s="1" t="s">
        <v>83</v>
      </c>
      <c r="I337" s="1" t="s">
        <v>83</v>
      </c>
      <c r="J337" s="1" t="s">
        <v>83</v>
      </c>
      <c r="K337" s="1" t="s">
        <v>83</v>
      </c>
      <c r="L337" s="1" t="s">
        <v>83</v>
      </c>
      <c r="M337" s="1" t="s">
        <v>83</v>
      </c>
      <c r="N337" s="1" t="s">
        <v>83</v>
      </c>
      <c r="O337" s="1" t="s">
        <v>83</v>
      </c>
      <c r="P337" s="1" t="s">
        <v>83</v>
      </c>
      <c r="Q337" s="1" t="s">
        <v>83</v>
      </c>
      <c r="R337" s="1" t="s">
        <v>83</v>
      </c>
      <c r="S337" s="1" t="s">
        <v>83</v>
      </c>
      <c r="T337" s="1" t="s">
        <v>83</v>
      </c>
      <c r="U337" s="1" t="s">
        <v>83</v>
      </c>
      <c r="V337" s="1" t="s">
        <v>83</v>
      </c>
      <c r="W337" s="1" t="s">
        <v>83</v>
      </c>
      <c r="X337" s="1" t="s">
        <v>83</v>
      </c>
      <c r="Y337" s="1" t="s">
        <v>83</v>
      </c>
      <c r="Z337" s="1" t="s">
        <v>83</v>
      </c>
      <c r="AA337" s="1" t="s">
        <v>83</v>
      </c>
      <c r="AB337" s="1" t="s">
        <v>83</v>
      </c>
      <c r="AC337" s="1" t="s">
        <v>83</v>
      </c>
      <c r="AD337" s="1" t="s">
        <v>83</v>
      </c>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4"/>
    </row>
    <row r="338" spans="1:103" ht="30.6" x14ac:dyDescent="0.25">
      <c r="A338" s="2" t="s">
        <v>142</v>
      </c>
      <c r="B338" s="3">
        <v>7602</v>
      </c>
      <c r="C338" s="1" t="s">
        <v>83</v>
      </c>
      <c r="D338" s="1" t="s">
        <v>83</v>
      </c>
      <c r="E338" s="1" t="s">
        <v>83</v>
      </c>
      <c r="F338" s="1" t="s">
        <v>83</v>
      </c>
      <c r="G338" s="1" t="s">
        <v>83</v>
      </c>
      <c r="H338" s="1" t="s">
        <v>83</v>
      </c>
      <c r="I338" s="1" t="s">
        <v>83</v>
      </c>
      <c r="J338" s="1" t="s">
        <v>83</v>
      </c>
      <c r="K338" s="1" t="s">
        <v>83</v>
      </c>
      <c r="L338" s="1" t="s">
        <v>83</v>
      </c>
      <c r="M338" s="1" t="s">
        <v>83</v>
      </c>
      <c r="N338" s="1" t="s">
        <v>83</v>
      </c>
      <c r="O338" s="1" t="s">
        <v>83</v>
      </c>
      <c r="P338" s="1" t="s">
        <v>83</v>
      </c>
      <c r="Q338" s="1" t="s">
        <v>83</v>
      </c>
      <c r="R338" s="1" t="s">
        <v>83</v>
      </c>
      <c r="S338" s="1" t="s">
        <v>83</v>
      </c>
      <c r="T338" s="1" t="s">
        <v>83</v>
      </c>
      <c r="U338" s="1" t="s">
        <v>83</v>
      </c>
      <c r="V338" s="1" t="s">
        <v>83</v>
      </c>
      <c r="W338" s="1" t="s">
        <v>83</v>
      </c>
      <c r="X338" s="1" t="s">
        <v>83</v>
      </c>
      <c r="Y338" s="1" t="s">
        <v>83</v>
      </c>
      <c r="Z338" s="1" t="s">
        <v>83</v>
      </c>
      <c r="AA338" s="1" t="s">
        <v>83</v>
      </c>
      <c r="AB338" s="1" t="s">
        <v>83</v>
      </c>
      <c r="AC338" s="1" t="s">
        <v>83</v>
      </c>
      <c r="AD338" s="1" t="s">
        <v>83</v>
      </c>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4"/>
    </row>
    <row r="339" spans="1:103" x14ac:dyDescent="0.25">
      <c r="A339" s="32" t="s">
        <v>3</v>
      </c>
      <c r="B339" s="88">
        <v>7603</v>
      </c>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4"/>
    </row>
    <row r="340" spans="1:103" x14ac:dyDescent="0.25">
      <c r="A340" s="9" t="s">
        <v>4</v>
      </c>
      <c r="B340" s="89"/>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4"/>
    </row>
    <row r="341" spans="1:103" x14ac:dyDescent="0.25">
      <c r="A341" s="2" t="s">
        <v>4</v>
      </c>
      <c r="B341" s="3">
        <v>7604</v>
      </c>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4"/>
    </row>
    <row r="342" spans="1:103" ht="102.6" x14ac:dyDescent="0.25">
      <c r="A342" s="2" t="s">
        <v>144</v>
      </c>
      <c r="B342" s="3">
        <v>7700</v>
      </c>
      <c r="C342" s="1" t="s">
        <v>83</v>
      </c>
      <c r="D342" s="1" t="s">
        <v>83</v>
      </c>
      <c r="E342" s="1" t="s">
        <v>83</v>
      </c>
      <c r="F342" s="1" t="s">
        <v>83</v>
      </c>
      <c r="G342" s="1" t="s">
        <v>83</v>
      </c>
      <c r="H342" s="1" t="s">
        <v>83</v>
      </c>
      <c r="I342" s="1" t="s">
        <v>83</v>
      </c>
      <c r="J342" s="1" t="s">
        <v>83</v>
      </c>
      <c r="K342" s="1" t="s">
        <v>83</v>
      </c>
      <c r="L342" s="1" t="s">
        <v>83</v>
      </c>
      <c r="M342" s="1" t="s">
        <v>83</v>
      </c>
      <c r="N342" s="1" t="s">
        <v>83</v>
      </c>
      <c r="O342" s="1" t="s">
        <v>83</v>
      </c>
      <c r="P342" s="1" t="s">
        <v>83</v>
      </c>
      <c r="Q342" s="1" t="s">
        <v>83</v>
      </c>
      <c r="R342" s="1" t="s">
        <v>83</v>
      </c>
      <c r="S342" s="1" t="s">
        <v>83</v>
      </c>
      <c r="T342" s="1" t="s">
        <v>83</v>
      </c>
      <c r="U342" s="1" t="s">
        <v>83</v>
      </c>
      <c r="V342" s="1" t="s">
        <v>83</v>
      </c>
      <c r="W342" s="1" t="s">
        <v>83</v>
      </c>
      <c r="X342" s="1" t="s">
        <v>83</v>
      </c>
      <c r="Y342" s="1" t="s">
        <v>83</v>
      </c>
      <c r="Z342" s="1" t="s">
        <v>83</v>
      </c>
      <c r="AA342" s="1" t="s">
        <v>83</v>
      </c>
      <c r="AB342" s="1" t="s">
        <v>83</v>
      </c>
      <c r="AC342" s="1" t="s">
        <v>83</v>
      </c>
      <c r="AD342" s="1" t="s">
        <v>83</v>
      </c>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4"/>
    </row>
    <row r="343" spans="1:103" x14ac:dyDescent="0.25">
      <c r="A343" s="32" t="s">
        <v>3</v>
      </c>
      <c r="B343" s="88">
        <v>7701</v>
      </c>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4"/>
    </row>
    <row r="344" spans="1:103" x14ac:dyDescent="0.25">
      <c r="A344" s="9" t="s">
        <v>4</v>
      </c>
      <c r="B344" s="89"/>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4"/>
    </row>
    <row r="345" spans="1:103" x14ac:dyDescent="0.25">
      <c r="A345" s="2" t="s">
        <v>4</v>
      </c>
      <c r="B345" s="3">
        <v>7702</v>
      </c>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4"/>
    </row>
    <row r="346" spans="1:103" ht="124.2" x14ac:dyDescent="0.25">
      <c r="A346" s="2" t="s">
        <v>121</v>
      </c>
      <c r="B346" s="3">
        <v>7800</v>
      </c>
      <c r="C346" s="1" t="s">
        <v>83</v>
      </c>
      <c r="D346" s="1" t="s">
        <v>83</v>
      </c>
      <c r="E346" s="1" t="s">
        <v>83</v>
      </c>
      <c r="F346" s="1" t="s">
        <v>83</v>
      </c>
      <c r="G346" s="1" t="s">
        <v>83</v>
      </c>
      <c r="H346" s="1" t="s">
        <v>83</v>
      </c>
      <c r="I346" s="1" t="s">
        <v>83</v>
      </c>
      <c r="J346" s="1" t="s">
        <v>83</v>
      </c>
      <c r="K346" s="1" t="s">
        <v>83</v>
      </c>
      <c r="L346" s="1" t="s">
        <v>83</v>
      </c>
      <c r="M346" s="1" t="s">
        <v>83</v>
      </c>
      <c r="N346" s="1" t="s">
        <v>83</v>
      </c>
      <c r="O346" s="1" t="s">
        <v>83</v>
      </c>
      <c r="P346" s="1" t="s">
        <v>83</v>
      </c>
      <c r="Q346" s="1" t="s">
        <v>83</v>
      </c>
      <c r="R346" s="1" t="s">
        <v>83</v>
      </c>
      <c r="S346" s="1" t="s">
        <v>83</v>
      </c>
      <c r="T346" s="1" t="s">
        <v>83</v>
      </c>
      <c r="U346" s="1" t="s">
        <v>83</v>
      </c>
      <c r="V346" s="1" t="s">
        <v>83</v>
      </c>
      <c r="W346" s="1" t="s">
        <v>83</v>
      </c>
      <c r="X346" s="1" t="s">
        <v>83</v>
      </c>
      <c r="Y346" s="1" t="s">
        <v>83</v>
      </c>
      <c r="Z346" s="1" t="s">
        <v>83</v>
      </c>
      <c r="AA346" s="1" t="s">
        <v>83</v>
      </c>
      <c r="AB346" s="1" t="s">
        <v>83</v>
      </c>
      <c r="AC346" s="1" t="s">
        <v>83</v>
      </c>
      <c r="AD346" s="1" t="s">
        <v>83</v>
      </c>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4"/>
    </row>
    <row r="347" spans="1:103" x14ac:dyDescent="0.25">
      <c r="A347" s="32" t="s">
        <v>3</v>
      </c>
      <c r="B347" s="88">
        <v>7801</v>
      </c>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4"/>
    </row>
    <row r="348" spans="1:103" x14ac:dyDescent="0.25">
      <c r="A348" s="9" t="s">
        <v>4</v>
      </c>
      <c r="B348" s="89"/>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4"/>
    </row>
    <row r="349" spans="1:103" x14ac:dyDescent="0.25">
      <c r="A349" s="2" t="s">
        <v>4</v>
      </c>
      <c r="B349" s="3">
        <v>7802</v>
      </c>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4"/>
    </row>
    <row r="350" spans="1:103" ht="110.4" x14ac:dyDescent="0.25">
      <c r="A350" s="2" t="s">
        <v>45</v>
      </c>
      <c r="B350" s="3">
        <v>7900</v>
      </c>
      <c r="C350" s="1" t="s">
        <v>83</v>
      </c>
      <c r="D350" s="1" t="s">
        <v>83</v>
      </c>
      <c r="E350" s="1" t="s">
        <v>83</v>
      </c>
      <c r="F350" s="1" t="s">
        <v>83</v>
      </c>
      <c r="G350" s="1" t="s">
        <v>83</v>
      </c>
      <c r="H350" s="1" t="s">
        <v>83</v>
      </c>
      <c r="I350" s="1" t="s">
        <v>83</v>
      </c>
      <c r="J350" s="1" t="s">
        <v>83</v>
      </c>
      <c r="K350" s="1" t="s">
        <v>83</v>
      </c>
      <c r="L350" s="1" t="s">
        <v>83</v>
      </c>
      <c r="M350" s="1" t="s">
        <v>83</v>
      </c>
      <c r="N350" s="1" t="s">
        <v>83</v>
      </c>
      <c r="O350" s="1" t="s">
        <v>83</v>
      </c>
      <c r="P350" s="1" t="s">
        <v>83</v>
      </c>
      <c r="Q350" s="1" t="s">
        <v>83</v>
      </c>
      <c r="R350" s="1" t="s">
        <v>83</v>
      </c>
      <c r="S350" s="1" t="s">
        <v>83</v>
      </c>
      <c r="T350" s="1" t="s">
        <v>83</v>
      </c>
      <c r="U350" s="1" t="s">
        <v>83</v>
      </c>
      <c r="V350" s="1" t="s">
        <v>83</v>
      </c>
      <c r="W350" s="1" t="s">
        <v>83</v>
      </c>
      <c r="X350" s="1" t="s">
        <v>83</v>
      </c>
      <c r="Y350" s="1" t="s">
        <v>83</v>
      </c>
      <c r="Z350" s="1" t="s">
        <v>83</v>
      </c>
      <c r="AA350" s="1" t="s">
        <v>83</v>
      </c>
      <c r="AB350" s="1" t="s">
        <v>83</v>
      </c>
      <c r="AC350" s="1" t="s">
        <v>83</v>
      </c>
      <c r="AD350" s="1" t="s">
        <v>83</v>
      </c>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4"/>
    </row>
    <row r="351" spans="1:103" ht="27.6" x14ac:dyDescent="0.25">
      <c r="A351" s="2" t="s">
        <v>122</v>
      </c>
      <c r="B351" s="3">
        <v>7901</v>
      </c>
      <c r="C351" s="1" t="s">
        <v>83</v>
      </c>
      <c r="D351" s="1" t="s">
        <v>83</v>
      </c>
      <c r="E351" s="1" t="s">
        <v>83</v>
      </c>
      <c r="F351" s="1" t="s">
        <v>83</v>
      </c>
      <c r="G351" s="1" t="s">
        <v>83</v>
      </c>
      <c r="H351" s="1" t="s">
        <v>83</v>
      </c>
      <c r="I351" s="1" t="s">
        <v>83</v>
      </c>
      <c r="J351" s="1" t="s">
        <v>83</v>
      </c>
      <c r="K351" s="1" t="s">
        <v>83</v>
      </c>
      <c r="L351" s="1" t="s">
        <v>83</v>
      </c>
      <c r="M351" s="1" t="s">
        <v>83</v>
      </c>
      <c r="N351" s="1" t="s">
        <v>83</v>
      </c>
      <c r="O351" s="1" t="s">
        <v>83</v>
      </c>
      <c r="P351" s="1" t="s">
        <v>83</v>
      </c>
      <c r="Q351" s="1" t="s">
        <v>83</v>
      </c>
      <c r="R351" s="1" t="s">
        <v>83</v>
      </c>
      <c r="S351" s="1" t="s">
        <v>83</v>
      </c>
      <c r="T351" s="1" t="s">
        <v>83</v>
      </c>
      <c r="U351" s="1" t="s">
        <v>83</v>
      </c>
      <c r="V351" s="1" t="s">
        <v>83</v>
      </c>
      <c r="W351" s="1" t="s">
        <v>83</v>
      </c>
      <c r="X351" s="1" t="s">
        <v>83</v>
      </c>
      <c r="Y351" s="1" t="s">
        <v>83</v>
      </c>
      <c r="Z351" s="1" t="s">
        <v>83</v>
      </c>
      <c r="AA351" s="1" t="s">
        <v>83</v>
      </c>
      <c r="AB351" s="1" t="s">
        <v>83</v>
      </c>
      <c r="AC351" s="1" t="s">
        <v>83</v>
      </c>
      <c r="AD351" s="1" t="s">
        <v>83</v>
      </c>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4"/>
    </row>
    <row r="352" spans="1:103" x14ac:dyDescent="0.25">
      <c r="A352" s="32" t="s">
        <v>3</v>
      </c>
      <c r="B352" s="88">
        <v>7902</v>
      </c>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4"/>
    </row>
    <row r="353" spans="1:103" x14ac:dyDescent="0.25">
      <c r="A353" s="9" t="s">
        <v>4</v>
      </c>
      <c r="B353" s="89"/>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4"/>
    </row>
    <row r="354" spans="1:103" x14ac:dyDescent="0.25">
      <c r="A354" s="2" t="s">
        <v>4</v>
      </c>
      <c r="B354" s="3">
        <v>7903</v>
      </c>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4"/>
    </row>
    <row r="355" spans="1:103" ht="69" x14ac:dyDescent="0.25">
      <c r="A355" s="2" t="s">
        <v>123</v>
      </c>
      <c r="B355" s="3">
        <v>8000</v>
      </c>
      <c r="C355" s="1" t="s">
        <v>83</v>
      </c>
      <c r="D355" s="1" t="s">
        <v>83</v>
      </c>
      <c r="E355" s="1" t="s">
        <v>83</v>
      </c>
      <c r="F355" s="1" t="s">
        <v>83</v>
      </c>
      <c r="G355" s="1" t="s">
        <v>83</v>
      </c>
      <c r="H355" s="1" t="s">
        <v>83</v>
      </c>
      <c r="I355" s="1" t="s">
        <v>83</v>
      </c>
      <c r="J355" s="1" t="s">
        <v>83</v>
      </c>
      <c r="K355" s="1" t="s">
        <v>83</v>
      </c>
      <c r="L355" s="1" t="s">
        <v>83</v>
      </c>
      <c r="M355" s="1" t="s">
        <v>83</v>
      </c>
      <c r="N355" s="1" t="s">
        <v>83</v>
      </c>
      <c r="O355" s="1" t="s">
        <v>83</v>
      </c>
      <c r="P355" s="1" t="s">
        <v>83</v>
      </c>
      <c r="Q355" s="1" t="s">
        <v>83</v>
      </c>
      <c r="R355" s="1" t="s">
        <v>83</v>
      </c>
      <c r="S355" s="1" t="s">
        <v>83</v>
      </c>
      <c r="T355" s="1" t="s">
        <v>83</v>
      </c>
      <c r="U355" s="1" t="s">
        <v>83</v>
      </c>
      <c r="V355" s="1" t="s">
        <v>83</v>
      </c>
      <c r="W355" s="1" t="s">
        <v>83</v>
      </c>
      <c r="X355" s="1" t="s">
        <v>83</v>
      </c>
      <c r="Y355" s="1" t="s">
        <v>83</v>
      </c>
      <c r="Z355" s="1" t="s">
        <v>83</v>
      </c>
      <c r="AA355" s="1" t="s">
        <v>83</v>
      </c>
      <c r="AB355" s="1" t="s">
        <v>83</v>
      </c>
      <c r="AC355" s="1" t="s">
        <v>83</v>
      </c>
      <c r="AD355" s="1" t="s">
        <v>83</v>
      </c>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4"/>
    </row>
    <row r="356" spans="1:103" x14ac:dyDescent="0.25">
      <c r="A356" s="32" t="s">
        <v>3</v>
      </c>
      <c r="B356" s="88">
        <v>8001</v>
      </c>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4"/>
    </row>
    <row r="357" spans="1:103" x14ac:dyDescent="0.25">
      <c r="A357" s="9" t="s">
        <v>4</v>
      </c>
      <c r="B357" s="89"/>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4"/>
    </row>
    <row r="358" spans="1:103" x14ac:dyDescent="0.25">
      <c r="A358" s="2" t="s">
        <v>4</v>
      </c>
      <c r="B358" s="3">
        <v>8002</v>
      </c>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4"/>
    </row>
    <row r="359" spans="1:103" ht="96.6" x14ac:dyDescent="0.25">
      <c r="A359" s="2" t="s">
        <v>194</v>
      </c>
      <c r="B359" s="3">
        <v>8100</v>
      </c>
      <c r="C359" s="1" t="s">
        <v>83</v>
      </c>
      <c r="D359" s="1" t="s">
        <v>83</v>
      </c>
      <c r="E359" s="1" t="s">
        <v>83</v>
      </c>
      <c r="F359" s="1" t="s">
        <v>83</v>
      </c>
      <c r="G359" s="1" t="s">
        <v>83</v>
      </c>
      <c r="H359" s="1" t="s">
        <v>83</v>
      </c>
      <c r="I359" s="1" t="s">
        <v>83</v>
      </c>
      <c r="J359" s="1" t="s">
        <v>83</v>
      </c>
      <c r="K359" s="1" t="s">
        <v>83</v>
      </c>
      <c r="L359" s="1" t="s">
        <v>83</v>
      </c>
      <c r="M359" s="1" t="s">
        <v>83</v>
      </c>
      <c r="N359" s="1" t="s">
        <v>83</v>
      </c>
      <c r="O359" s="1" t="s">
        <v>83</v>
      </c>
      <c r="P359" s="1" t="s">
        <v>83</v>
      </c>
      <c r="Q359" s="1" t="s">
        <v>83</v>
      </c>
      <c r="R359" s="1" t="s">
        <v>83</v>
      </c>
      <c r="S359" s="1" t="s">
        <v>83</v>
      </c>
      <c r="T359" s="1" t="s">
        <v>83</v>
      </c>
      <c r="U359" s="1" t="s">
        <v>83</v>
      </c>
      <c r="V359" s="1" t="s">
        <v>83</v>
      </c>
      <c r="W359" s="1" t="s">
        <v>83</v>
      </c>
      <c r="X359" s="1" t="s">
        <v>83</v>
      </c>
      <c r="Y359" s="1" t="s">
        <v>83</v>
      </c>
      <c r="Z359" s="1" t="s">
        <v>83</v>
      </c>
      <c r="AA359" s="1" t="s">
        <v>83</v>
      </c>
      <c r="AB359" s="1" t="s">
        <v>83</v>
      </c>
      <c r="AC359" s="1" t="s">
        <v>83</v>
      </c>
      <c r="AD359" s="1" t="s">
        <v>83</v>
      </c>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4"/>
    </row>
    <row r="360" spans="1:103" x14ac:dyDescent="0.25">
      <c r="A360" s="33" t="s">
        <v>3</v>
      </c>
      <c r="B360" s="88">
        <v>8101</v>
      </c>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4"/>
    </row>
    <row r="361" spans="1:103" x14ac:dyDescent="0.25">
      <c r="A361" s="9" t="s">
        <v>4</v>
      </c>
      <c r="B361" s="89"/>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4"/>
    </row>
    <row r="362" spans="1:103" x14ac:dyDescent="0.25">
      <c r="A362" s="2" t="s">
        <v>4</v>
      </c>
      <c r="B362" s="3">
        <v>8102</v>
      </c>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4"/>
    </row>
    <row r="363" spans="1:103" ht="96.6" x14ac:dyDescent="0.25">
      <c r="A363" s="2" t="s">
        <v>193</v>
      </c>
      <c r="B363" s="3">
        <v>8200</v>
      </c>
      <c r="C363" s="1" t="s">
        <v>83</v>
      </c>
      <c r="D363" s="1" t="s">
        <v>83</v>
      </c>
      <c r="E363" s="1" t="s">
        <v>83</v>
      </c>
      <c r="F363" s="1" t="s">
        <v>83</v>
      </c>
      <c r="G363" s="1" t="s">
        <v>83</v>
      </c>
      <c r="H363" s="1" t="s">
        <v>83</v>
      </c>
      <c r="I363" s="1" t="s">
        <v>83</v>
      </c>
      <c r="J363" s="1" t="s">
        <v>83</v>
      </c>
      <c r="K363" s="1" t="s">
        <v>83</v>
      </c>
      <c r="L363" s="1" t="s">
        <v>83</v>
      </c>
      <c r="M363" s="1" t="s">
        <v>83</v>
      </c>
      <c r="N363" s="1" t="s">
        <v>83</v>
      </c>
      <c r="O363" s="1" t="s">
        <v>83</v>
      </c>
      <c r="P363" s="1" t="s">
        <v>83</v>
      </c>
      <c r="Q363" s="1" t="s">
        <v>83</v>
      </c>
      <c r="R363" s="1" t="s">
        <v>83</v>
      </c>
      <c r="S363" s="1" t="s">
        <v>83</v>
      </c>
      <c r="T363" s="1" t="s">
        <v>83</v>
      </c>
      <c r="U363" s="1" t="s">
        <v>83</v>
      </c>
      <c r="V363" s="1" t="s">
        <v>83</v>
      </c>
      <c r="W363" s="1" t="s">
        <v>83</v>
      </c>
      <c r="X363" s="1" t="s">
        <v>83</v>
      </c>
      <c r="Y363" s="1" t="s">
        <v>83</v>
      </c>
      <c r="Z363" s="1" t="s">
        <v>83</v>
      </c>
      <c r="AA363" s="1" t="s">
        <v>83</v>
      </c>
      <c r="AB363" s="1" t="s">
        <v>83</v>
      </c>
      <c r="AC363" s="1" t="s">
        <v>83</v>
      </c>
      <c r="AD363" s="1" t="s">
        <v>83</v>
      </c>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4"/>
    </row>
    <row r="364" spans="1:103" x14ac:dyDescent="0.25">
      <c r="A364" s="33" t="s">
        <v>3</v>
      </c>
      <c r="B364" s="88">
        <v>8201</v>
      </c>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4"/>
    </row>
    <row r="365" spans="1:103" x14ac:dyDescent="0.25">
      <c r="A365" s="9" t="s">
        <v>4</v>
      </c>
      <c r="B365" s="89"/>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4"/>
    </row>
    <row r="366" spans="1:103" x14ac:dyDescent="0.25">
      <c r="A366" s="2" t="s">
        <v>4</v>
      </c>
      <c r="B366" s="3">
        <v>8202</v>
      </c>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4"/>
    </row>
    <row r="367" spans="1:103" ht="138" x14ac:dyDescent="0.25">
      <c r="A367" s="2" t="s">
        <v>46</v>
      </c>
      <c r="B367" s="3">
        <v>8300</v>
      </c>
      <c r="C367" s="1" t="s">
        <v>83</v>
      </c>
      <c r="D367" s="1" t="s">
        <v>83</v>
      </c>
      <c r="E367" s="1" t="s">
        <v>83</v>
      </c>
      <c r="F367" s="1" t="s">
        <v>83</v>
      </c>
      <c r="G367" s="1" t="s">
        <v>83</v>
      </c>
      <c r="H367" s="1" t="s">
        <v>83</v>
      </c>
      <c r="I367" s="1" t="s">
        <v>83</v>
      </c>
      <c r="J367" s="1" t="s">
        <v>83</v>
      </c>
      <c r="K367" s="1" t="s">
        <v>83</v>
      </c>
      <c r="L367" s="1" t="s">
        <v>83</v>
      </c>
      <c r="M367" s="1" t="s">
        <v>83</v>
      </c>
      <c r="N367" s="1" t="s">
        <v>83</v>
      </c>
      <c r="O367" s="1" t="s">
        <v>83</v>
      </c>
      <c r="P367" s="1" t="s">
        <v>83</v>
      </c>
      <c r="Q367" s="1" t="s">
        <v>83</v>
      </c>
      <c r="R367" s="1" t="s">
        <v>83</v>
      </c>
      <c r="S367" s="1" t="s">
        <v>83</v>
      </c>
      <c r="T367" s="1" t="s">
        <v>83</v>
      </c>
      <c r="U367" s="1" t="s">
        <v>83</v>
      </c>
      <c r="V367" s="1" t="s">
        <v>83</v>
      </c>
      <c r="W367" s="1" t="s">
        <v>83</v>
      </c>
      <c r="X367" s="1" t="s">
        <v>83</v>
      </c>
      <c r="Y367" s="1" t="s">
        <v>83</v>
      </c>
      <c r="Z367" s="1" t="s">
        <v>83</v>
      </c>
      <c r="AA367" s="1" t="s">
        <v>83</v>
      </c>
      <c r="AB367" s="1" t="s">
        <v>83</v>
      </c>
      <c r="AC367" s="1" t="s">
        <v>83</v>
      </c>
      <c r="AD367" s="1" t="s">
        <v>83</v>
      </c>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4"/>
    </row>
    <row r="368" spans="1:103" ht="27.6" x14ac:dyDescent="0.25">
      <c r="A368" s="2" t="s">
        <v>167</v>
      </c>
      <c r="B368" s="3">
        <v>8301</v>
      </c>
      <c r="C368" s="1" t="s">
        <v>83</v>
      </c>
      <c r="D368" s="1" t="s">
        <v>83</v>
      </c>
      <c r="E368" s="1" t="s">
        <v>83</v>
      </c>
      <c r="F368" s="1" t="s">
        <v>83</v>
      </c>
      <c r="G368" s="1" t="s">
        <v>83</v>
      </c>
      <c r="H368" s="1" t="s">
        <v>83</v>
      </c>
      <c r="I368" s="1" t="s">
        <v>83</v>
      </c>
      <c r="J368" s="1" t="s">
        <v>83</v>
      </c>
      <c r="K368" s="1" t="s">
        <v>83</v>
      </c>
      <c r="L368" s="1" t="s">
        <v>83</v>
      </c>
      <c r="M368" s="1" t="s">
        <v>83</v>
      </c>
      <c r="N368" s="1" t="s">
        <v>83</v>
      </c>
      <c r="O368" s="1" t="s">
        <v>83</v>
      </c>
      <c r="P368" s="1" t="s">
        <v>83</v>
      </c>
      <c r="Q368" s="1" t="s">
        <v>83</v>
      </c>
      <c r="R368" s="1" t="s">
        <v>83</v>
      </c>
      <c r="S368" s="1" t="s">
        <v>83</v>
      </c>
      <c r="T368" s="1" t="s">
        <v>83</v>
      </c>
      <c r="U368" s="1" t="s">
        <v>83</v>
      </c>
      <c r="V368" s="1" t="s">
        <v>83</v>
      </c>
      <c r="W368" s="1" t="s">
        <v>83</v>
      </c>
      <c r="X368" s="1" t="s">
        <v>83</v>
      </c>
      <c r="Y368" s="1" t="s">
        <v>83</v>
      </c>
      <c r="Z368" s="1" t="s">
        <v>83</v>
      </c>
      <c r="AA368" s="1" t="s">
        <v>83</v>
      </c>
      <c r="AB368" s="1" t="s">
        <v>83</v>
      </c>
      <c r="AC368" s="1" t="s">
        <v>83</v>
      </c>
      <c r="AD368" s="1" t="s">
        <v>83</v>
      </c>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4"/>
    </row>
    <row r="369" spans="1:103" x14ac:dyDescent="0.25">
      <c r="A369" s="32" t="s">
        <v>3</v>
      </c>
      <c r="B369" s="88">
        <v>8302</v>
      </c>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4"/>
    </row>
    <row r="370" spans="1:103" x14ac:dyDescent="0.25">
      <c r="A370" s="9" t="s">
        <v>4</v>
      </c>
      <c r="B370" s="89"/>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4"/>
    </row>
    <row r="371" spans="1:103" x14ac:dyDescent="0.25">
      <c r="A371" s="2" t="s">
        <v>4</v>
      </c>
      <c r="B371" s="3">
        <v>8303</v>
      </c>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4"/>
    </row>
    <row r="372" spans="1:103" ht="27.6" x14ac:dyDescent="0.25">
      <c r="A372" s="2" t="s">
        <v>168</v>
      </c>
      <c r="B372" s="3">
        <v>8400</v>
      </c>
      <c r="C372" s="1" t="s">
        <v>83</v>
      </c>
      <c r="D372" s="1" t="s">
        <v>83</v>
      </c>
      <c r="E372" s="1" t="s">
        <v>83</v>
      </c>
      <c r="F372" s="1" t="s">
        <v>83</v>
      </c>
      <c r="G372" s="1" t="s">
        <v>83</v>
      </c>
      <c r="H372" s="1" t="s">
        <v>83</v>
      </c>
      <c r="I372" s="1" t="s">
        <v>83</v>
      </c>
      <c r="J372" s="1" t="s">
        <v>83</v>
      </c>
      <c r="K372" s="1" t="s">
        <v>83</v>
      </c>
      <c r="L372" s="1" t="s">
        <v>83</v>
      </c>
      <c r="M372" s="1" t="s">
        <v>83</v>
      </c>
      <c r="N372" s="1" t="s">
        <v>83</v>
      </c>
      <c r="O372" s="1" t="s">
        <v>83</v>
      </c>
      <c r="P372" s="1" t="s">
        <v>83</v>
      </c>
      <c r="Q372" s="1" t="s">
        <v>83</v>
      </c>
      <c r="R372" s="1" t="s">
        <v>83</v>
      </c>
      <c r="S372" s="1" t="s">
        <v>83</v>
      </c>
      <c r="T372" s="1" t="s">
        <v>83</v>
      </c>
      <c r="U372" s="1" t="s">
        <v>83</v>
      </c>
      <c r="V372" s="1" t="s">
        <v>83</v>
      </c>
      <c r="W372" s="1" t="s">
        <v>83</v>
      </c>
      <c r="X372" s="1" t="s">
        <v>83</v>
      </c>
      <c r="Y372" s="1" t="s">
        <v>83</v>
      </c>
      <c r="Z372" s="1" t="s">
        <v>83</v>
      </c>
      <c r="AA372" s="1" t="s">
        <v>83</v>
      </c>
      <c r="AB372" s="1" t="s">
        <v>83</v>
      </c>
      <c r="AC372" s="1" t="s">
        <v>83</v>
      </c>
      <c r="AD372" s="1" t="s">
        <v>83</v>
      </c>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4"/>
    </row>
    <row r="373" spans="1:103" x14ac:dyDescent="0.25">
      <c r="A373" s="32" t="s">
        <v>3</v>
      </c>
      <c r="B373" s="88">
        <v>8401</v>
      </c>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4"/>
    </row>
    <row r="374" spans="1:103" x14ac:dyDescent="0.25">
      <c r="A374" s="9" t="s">
        <v>4</v>
      </c>
      <c r="B374" s="89"/>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4"/>
    </row>
    <row r="375" spans="1:103" x14ac:dyDescent="0.25">
      <c r="A375" s="2" t="s">
        <v>4</v>
      </c>
      <c r="B375" s="3">
        <v>8402</v>
      </c>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4"/>
    </row>
    <row r="376" spans="1:103" ht="41.4" x14ac:dyDescent="0.25">
      <c r="A376" s="2" t="s">
        <v>169</v>
      </c>
      <c r="B376" s="3">
        <v>8500</v>
      </c>
      <c r="C376" s="1" t="s">
        <v>83</v>
      </c>
      <c r="D376" s="1" t="s">
        <v>83</v>
      </c>
      <c r="E376" s="1" t="s">
        <v>83</v>
      </c>
      <c r="F376" s="1" t="s">
        <v>83</v>
      </c>
      <c r="G376" s="1" t="s">
        <v>83</v>
      </c>
      <c r="H376" s="1" t="s">
        <v>83</v>
      </c>
      <c r="I376" s="1" t="s">
        <v>83</v>
      </c>
      <c r="J376" s="1" t="s">
        <v>83</v>
      </c>
      <c r="K376" s="1" t="s">
        <v>83</v>
      </c>
      <c r="L376" s="1" t="s">
        <v>83</v>
      </c>
      <c r="M376" s="1" t="s">
        <v>83</v>
      </c>
      <c r="N376" s="1" t="s">
        <v>83</v>
      </c>
      <c r="O376" s="1" t="s">
        <v>83</v>
      </c>
      <c r="P376" s="1" t="s">
        <v>83</v>
      </c>
      <c r="Q376" s="1" t="s">
        <v>83</v>
      </c>
      <c r="R376" s="1" t="s">
        <v>83</v>
      </c>
      <c r="S376" s="1" t="s">
        <v>83</v>
      </c>
      <c r="T376" s="1" t="s">
        <v>83</v>
      </c>
      <c r="U376" s="1" t="s">
        <v>83</v>
      </c>
      <c r="V376" s="1" t="s">
        <v>83</v>
      </c>
      <c r="W376" s="1" t="s">
        <v>83</v>
      </c>
      <c r="X376" s="1" t="s">
        <v>83</v>
      </c>
      <c r="Y376" s="1" t="s">
        <v>83</v>
      </c>
      <c r="Z376" s="1" t="s">
        <v>83</v>
      </c>
      <c r="AA376" s="1" t="s">
        <v>83</v>
      </c>
      <c r="AB376" s="1" t="s">
        <v>83</v>
      </c>
      <c r="AC376" s="1" t="s">
        <v>83</v>
      </c>
      <c r="AD376" s="1" t="s">
        <v>83</v>
      </c>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4"/>
    </row>
    <row r="377" spans="1:103" x14ac:dyDescent="0.25">
      <c r="A377" s="32" t="s">
        <v>3</v>
      </c>
      <c r="B377" s="88">
        <v>8501</v>
      </c>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4"/>
    </row>
    <row r="378" spans="1:103" x14ac:dyDescent="0.25">
      <c r="A378" s="9" t="s">
        <v>4</v>
      </c>
      <c r="B378" s="89"/>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4"/>
    </row>
    <row r="379" spans="1:103" x14ac:dyDescent="0.25">
      <c r="A379" s="2" t="s">
        <v>4</v>
      </c>
      <c r="B379" s="3">
        <v>8502</v>
      </c>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4"/>
    </row>
    <row r="380" spans="1:103" ht="110.4" x14ac:dyDescent="0.25">
      <c r="A380" s="2" t="s">
        <v>47</v>
      </c>
      <c r="B380" s="3">
        <v>8600</v>
      </c>
      <c r="C380" s="1" t="s">
        <v>83</v>
      </c>
      <c r="D380" s="1" t="s">
        <v>83</v>
      </c>
      <c r="E380" s="1" t="s">
        <v>83</v>
      </c>
      <c r="F380" s="1" t="s">
        <v>83</v>
      </c>
      <c r="G380" s="1" t="s">
        <v>83</v>
      </c>
      <c r="H380" s="1" t="s">
        <v>83</v>
      </c>
      <c r="I380" s="1" t="s">
        <v>83</v>
      </c>
      <c r="J380" s="1" t="s">
        <v>83</v>
      </c>
      <c r="K380" s="1" t="s">
        <v>83</v>
      </c>
      <c r="L380" s="1" t="s">
        <v>83</v>
      </c>
      <c r="M380" s="1" t="s">
        <v>83</v>
      </c>
      <c r="N380" s="1" t="s">
        <v>83</v>
      </c>
      <c r="O380" s="1" t="s">
        <v>83</v>
      </c>
      <c r="P380" s="1" t="s">
        <v>83</v>
      </c>
      <c r="Q380" s="1" t="s">
        <v>83</v>
      </c>
      <c r="R380" s="1" t="s">
        <v>83</v>
      </c>
      <c r="S380" s="1" t="s">
        <v>83</v>
      </c>
      <c r="T380" s="1" t="s">
        <v>83</v>
      </c>
      <c r="U380" s="1" t="s">
        <v>83</v>
      </c>
      <c r="V380" s="1" t="s">
        <v>83</v>
      </c>
      <c r="W380" s="1" t="s">
        <v>83</v>
      </c>
      <c r="X380" s="1" t="s">
        <v>83</v>
      </c>
      <c r="Y380" s="1" t="s">
        <v>83</v>
      </c>
      <c r="Z380" s="1" t="s">
        <v>83</v>
      </c>
      <c r="AA380" s="1" t="s">
        <v>83</v>
      </c>
      <c r="AB380" s="1" t="s">
        <v>83</v>
      </c>
      <c r="AC380" s="1" t="s">
        <v>83</v>
      </c>
      <c r="AD380" s="1" t="s">
        <v>83</v>
      </c>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4"/>
    </row>
    <row r="381" spans="1:103" ht="27.6" x14ac:dyDescent="0.25">
      <c r="A381" s="2" t="s">
        <v>48</v>
      </c>
      <c r="B381" s="3">
        <v>8601</v>
      </c>
      <c r="C381" s="1" t="s">
        <v>83</v>
      </c>
      <c r="D381" s="1" t="s">
        <v>83</v>
      </c>
      <c r="E381" s="1" t="s">
        <v>83</v>
      </c>
      <c r="F381" s="1" t="s">
        <v>83</v>
      </c>
      <c r="G381" s="1" t="s">
        <v>83</v>
      </c>
      <c r="H381" s="1" t="s">
        <v>83</v>
      </c>
      <c r="I381" s="1" t="s">
        <v>83</v>
      </c>
      <c r="J381" s="1" t="s">
        <v>83</v>
      </c>
      <c r="K381" s="1" t="s">
        <v>83</v>
      </c>
      <c r="L381" s="1" t="s">
        <v>83</v>
      </c>
      <c r="M381" s="1" t="s">
        <v>83</v>
      </c>
      <c r="N381" s="1" t="s">
        <v>83</v>
      </c>
      <c r="O381" s="1" t="s">
        <v>83</v>
      </c>
      <c r="P381" s="1" t="s">
        <v>83</v>
      </c>
      <c r="Q381" s="1" t="s">
        <v>83</v>
      </c>
      <c r="R381" s="1" t="s">
        <v>83</v>
      </c>
      <c r="S381" s="1" t="s">
        <v>83</v>
      </c>
      <c r="T381" s="1" t="s">
        <v>83</v>
      </c>
      <c r="U381" s="1" t="s">
        <v>83</v>
      </c>
      <c r="V381" s="1" t="s">
        <v>83</v>
      </c>
      <c r="W381" s="1" t="s">
        <v>83</v>
      </c>
      <c r="X381" s="1" t="s">
        <v>83</v>
      </c>
      <c r="Y381" s="1" t="s">
        <v>83</v>
      </c>
      <c r="Z381" s="1" t="s">
        <v>83</v>
      </c>
      <c r="AA381" s="1" t="s">
        <v>83</v>
      </c>
      <c r="AB381" s="1" t="s">
        <v>83</v>
      </c>
      <c r="AC381" s="1" t="s">
        <v>83</v>
      </c>
      <c r="AD381" s="1" t="s">
        <v>83</v>
      </c>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4"/>
    </row>
    <row r="382" spans="1:103" ht="27.6" x14ac:dyDescent="0.25">
      <c r="A382" s="2" t="s">
        <v>49</v>
      </c>
      <c r="B382" s="3">
        <v>8700</v>
      </c>
      <c r="C382" s="1" t="s">
        <v>83</v>
      </c>
      <c r="D382" s="1" t="s">
        <v>83</v>
      </c>
      <c r="E382" s="1" t="s">
        <v>83</v>
      </c>
      <c r="F382" s="1" t="s">
        <v>83</v>
      </c>
      <c r="G382" s="1" t="s">
        <v>83</v>
      </c>
      <c r="H382" s="1" t="s">
        <v>83</v>
      </c>
      <c r="I382" s="1" t="s">
        <v>83</v>
      </c>
      <c r="J382" s="1" t="s">
        <v>83</v>
      </c>
      <c r="K382" s="1" t="s">
        <v>83</v>
      </c>
      <c r="L382" s="1" t="s">
        <v>83</v>
      </c>
      <c r="M382" s="1" t="s">
        <v>83</v>
      </c>
      <c r="N382" s="1" t="s">
        <v>83</v>
      </c>
      <c r="O382" s="1" t="s">
        <v>83</v>
      </c>
      <c r="P382" s="1" t="s">
        <v>83</v>
      </c>
      <c r="Q382" s="1" t="s">
        <v>83</v>
      </c>
      <c r="R382" s="1" t="s">
        <v>83</v>
      </c>
      <c r="S382" s="1" t="s">
        <v>83</v>
      </c>
      <c r="T382" s="1" t="s">
        <v>83</v>
      </c>
      <c r="U382" s="1" t="s">
        <v>83</v>
      </c>
      <c r="V382" s="1" t="s">
        <v>83</v>
      </c>
      <c r="W382" s="1" t="s">
        <v>83</v>
      </c>
      <c r="X382" s="1" t="s">
        <v>83</v>
      </c>
      <c r="Y382" s="1" t="s">
        <v>83</v>
      </c>
      <c r="Z382" s="1" t="s">
        <v>83</v>
      </c>
      <c r="AA382" s="1" t="s">
        <v>83</v>
      </c>
      <c r="AB382" s="1" t="s">
        <v>83</v>
      </c>
      <c r="AC382" s="1" t="s">
        <v>83</v>
      </c>
      <c r="AD382" s="1" t="s">
        <v>83</v>
      </c>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4"/>
    </row>
    <row r="383" spans="1:103" x14ac:dyDescent="0.25">
      <c r="A383" s="32" t="s">
        <v>3</v>
      </c>
      <c r="B383" s="88">
        <v>8701</v>
      </c>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4"/>
    </row>
    <row r="384" spans="1:103" x14ac:dyDescent="0.25">
      <c r="A384" s="9" t="s">
        <v>4</v>
      </c>
      <c r="B384" s="89"/>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4"/>
    </row>
    <row r="385" spans="1:103" x14ac:dyDescent="0.25">
      <c r="A385" s="2" t="s">
        <v>4</v>
      </c>
      <c r="B385" s="3">
        <v>8702</v>
      </c>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4"/>
    </row>
    <row r="386" spans="1:103" ht="41.4" x14ac:dyDescent="0.25">
      <c r="A386" s="8" t="s">
        <v>180</v>
      </c>
      <c r="B386" s="3">
        <v>8800</v>
      </c>
      <c r="C386" s="1" t="s">
        <v>83</v>
      </c>
      <c r="D386" s="1" t="s">
        <v>83</v>
      </c>
      <c r="E386" s="1" t="s">
        <v>83</v>
      </c>
      <c r="F386" s="1" t="s">
        <v>83</v>
      </c>
      <c r="G386" s="1" t="s">
        <v>83</v>
      </c>
      <c r="H386" s="1" t="s">
        <v>83</v>
      </c>
      <c r="I386" s="1" t="s">
        <v>83</v>
      </c>
      <c r="J386" s="1" t="s">
        <v>83</v>
      </c>
      <c r="K386" s="1" t="s">
        <v>83</v>
      </c>
      <c r="L386" s="1" t="s">
        <v>83</v>
      </c>
      <c r="M386" s="1" t="s">
        <v>83</v>
      </c>
      <c r="N386" s="1" t="s">
        <v>83</v>
      </c>
      <c r="O386" s="1" t="s">
        <v>83</v>
      </c>
      <c r="P386" s="1" t="s">
        <v>83</v>
      </c>
      <c r="Q386" s="1" t="s">
        <v>83</v>
      </c>
      <c r="R386" s="1" t="s">
        <v>83</v>
      </c>
      <c r="S386" s="1" t="s">
        <v>83</v>
      </c>
      <c r="T386" s="1" t="s">
        <v>83</v>
      </c>
      <c r="U386" s="1" t="s">
        <v>83</v>
      </c>
      <c r="V386" s="1" t="s">
        <v>83</v>
      </c>
      <c r="W386" s="1" t="s">
        <v>83</v>
      </c>
      <c r="X386" s="1" t="s">
        <v>83</v>
      </c>
      <c r="Y386" s="1" t="s">
        <v>83</v>
      </c>
      <c r="Z386" s="1" t="s">
        <v>83</v>
      </c>
      <c r="AA386" s="1" t="s">
        <v>83</v>
      </c>
      <c r="AB386" s="1" t="s">
        <v>83</v>
      </c>
      <c r="AC386" s="1" t="s">
        <v>83</v>
      </c>
      <c r="AD386" s="1" t="s">
        <v>83</v>
      </c>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4"/>
    </row>
    <row r="387" spans="1:103" ht="82.8" x14ac:dyDescent="0.25">
      <c r="A387" s="2" t="s">
        <v>50</v>
      </c>
      <c r="B387" s="3">
        <v>8900</v>
      </c>
      <c r="C387" s="1" t="s">
        <v>83</v>
      </c>
      <c r="D387" s="1" t="s">
        <v>83</v>
      </c>
      <c r="E387" s="1" t="s">
        <v>83</v>
      </c>
      <c r="F387" s="1" t="s">
        <v>83</v>
      </c>
      <c r="G387" s="1" t="s">
        <v>83</v>
      </c>
      <c r="H387" s="1" t="s">
        <v>83</v>
      </c>
      <c r="I387" s="1" t="s">
        <v>83</v>
      </c>
      <c r="J387" s="1" t="s">
        <v>83</v>
      </c>
      <c r="K387" s="1" t="s">
        <v>83</v>
      </c>
      <c r="L387" s="1" t="s">
        <v>83</v>
      </c>
      <c r="M387" s="1" t="s">
        <v>83</v>
      </c>
      <c r="N387" s="1" t="s">
        <v>83</v>
      </c>
      <c r="O387" s="1" t="s">
        <v>83</v>
      </c>
      <c r="P387" s="1" t="s">
        <v>83</v>
      </c>
      <c r="Q387" s="1" t="s">
        <v>83</v>
      </c>
      <c r="R387" s="1" t="s">
        <v>83</v>
      </c>
      <c r="S387" s="1" t="s">
        <v>83</v>
      </c>
      <c r="T387" s="1" t="s">
        <v>83</v>
      </c>
      <c r="U387" s="1" t="s">
        <v>83</v>
      </c>
      <c r="V387" s="1" t="s">
        <v>83</v>
      </c>
      <c r="W387" s="1" t="s">
        <v>83</v>
      </c>
      <c r="X387" s="1" t="s">
        <v>83</v>
      </c>
      <c r="Y387" s="1" t="s">
        <v>83</v>
      </c>
      <c r="Z387" s="1" t="s">
        <v>83</v>
      </c>
      <c r="AA387" s="1" t="s">
        <v>83</v>
      </c>
      <c r="AB387" s="1" t="s">
        <v>83</v>
      </c>
      <c r="AC387" s="1" t="s">
        <v>83</v>
      </c>
      <c r="AD387" s="1" t="s">
        <v>83</v>
      </c>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4"/>
    </row>
    <row r="388" spans="1:103" ht="110.4" x14ac:dyDescent="0.25">
      <c r="A388" s="2" t="s">
        <v>51</v>
      </c>
      <c r="B388" s="3">
        <v>8901</v>
      </c>
      <c r="C388" s="1" t="s">
        <v>83</v>
      </c>
      <c r="D388" s="1" t="s">
        <v>83</v>
      </c>
      <c r="E388" s="1" t="s">
        <v>83</v>
      </c>
      <c r="F388" s="1" t="s">
        <v>83</v>
      </c>
      <c r="G388" s="1" t="s">
        <v>83</v>
      </c>
      <c r="H388" s="1" t="s">
        <v>83</v>
      </c>
      <c r="I388" s="1" t="s">
        <v>83</v>
      </c>
      <c r="J388" s="1" t="s">
        <v>83</v>
      </c>
      <c r="K388" s="1" t="s">
        <v>83</v>
      </c>
      <c r="L388" s="1" t="s">
        <v>83</v>
      </c>
      <c r="M388" s="1" t="s">
        <v>83</v>
      </c>
      <c r="N388" s="1" t="s">
        <v>83</v>
      </c>
      <c r="O388" s="1" t="s">
        <v>83</v>
      </c>
      <c r="P388" s="1" t="s">
        <v>83</v>
      </c>
      <c r="Q388" s="1" t="s">
        <v>83</v>
      </c>
      <c r="R388" s="1" t="s">
        <v>83</v>
      </c>
      <c r="S388" s="1" t="s">
        <v>83</v>
      </c>
      <c r="T388" s="1" t="s">
        <v>83</v>
      </c>
      <c r="U388" s="1" t="s">
        <v>83</v>
      </c>
      <c r="V388" s="1" t="s">
        <v>83</v>
      </c>
      <c r="W388" s="1" t="s">
        <v>83</v>
      </c>
      <c r="X388" s="1" t="s">
        <v>83</v>
      </c>
      <c r="Y388" s="1" t="s">
        <v>83</v>
      </c>
      <c r="Z388" s="1" t="s">
        <v>83</v>
      </c>
      <c r="AA388" s="1" t="s">
        <v>83</v>
      </c>
      <c r="AB388" s="1" t="s">
        <v>83</v>
      </c>
      <c r="AC388" s="1" t="s">
        <v>83</v>
      </c>
      <c r="AD388" s="1" t="s">
        <v>83</v>
      </c>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4"/>
    </row>
    <row r="389" spans="1:103" x14ac:dyDescent="0.25">
      <c r="A389" s="32" t="s">
        <v>3</v>
      </c>
      <c r="B389" s="88">
        <v>8902</v>
      </c>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4"/>
    </row>
    <row r="390" spans="1:103" x14ac:dyDescent="0.25">
      <c r="A390" s="9" t="s">
        <v>4</v>
      </c>
      <c r="B390" s="89"/>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4"/>
    </row>
    <row r="391" spans="1:103" x14ac:dyDescent="0.25">
      <c r="A391" s="2" t="s">
        <v>4</v>
      </c>
      <c r="B391" s="3">
        <v>8902</v>
      </c>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4"/>
    </row>
    <row r="392" spans="1:103" ht="165.6" x14ac:dyDescent="0.25">
      <c r="A392" s="2" t="s">
        <v>52</v>
      </c>
      <c r="B392" s="3">
        <v>9000</v>
      </c>
      <c r="C392" s="1" t="s">
        <v>83</v>
      </c>
      <c r="D392" s="1" t="s">
        <v>83</v>
      </c>
      <c r="E392" s="1" t="s">
        <v>83</v>
      </c>
      <c r="F392" s="1" t="s">
        <v>83</v>
      </c>
      <c r="G392" s="1" t="s">
        <v>83</v>
      </c>
      <c r="H392" s="1" t="s">
        <v>83</v>
      </c>
      <c r="I392" s="1" t="s">
        <v>83</v>
      </c>
      <c r="J392" s="1" t="s">
        <v>83</v>
      </c>
      <c r="K392" s="1" t="s">
        <v>83</v>
      </c>
      <c r="L392" s="1" t="s">
        <v>83</v>
      </c>
      <c r="M392" s="1" t="s">
        <v>83</v>
      </c>
      <c r="N392" s="1" t="s">
        <v>83</v>
      </c>
      <c r="O392" s="1" t="s">
        <v>83</v>
      </c>
      <c r="P392" s="1" t="s">
        <v>83</v>
      </c>
      <c r="Q392" s="1" t="s">
        <v>83</v>
      </c>
      <c r="R392" s="1" t="s">
        <v>83</v>
      </c>
      <c r="S392" s="1" t="s">
        <v>83</v>
      </c>
      <c r="T392" s="1" t="s">
        <v>83</v>
      </c>
      <c r="U392" s="1" t="s">
        <v>83</v>
      </c>
      <c r="V392" s="1" t="s">
        <v>83</v>
      </c>
      <c r="W392" s="1" t="s">
        <v>83</v>
      </c>
      <c r="X392" s="1" t="s">
        <v>83</v>
      </c>
      <c r="Y392" s="1" t="s">
        <v>83</v>
      </c>
      <c r="Z392" s="1" t="s">
        <v>83</v>
      </c>
      <c r="AA392" s="1" t="s">
        <v>83</v>
      </c>
      <c r="AB392" s="1" t="s">
        <v>83</v>
      </c>
      <c r="AC392" s="1" t="s">
        <v>83</v>
      </c>
      <c r="AD392" s="1" t="s">
        <v>83</v>
      </c>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4"/>
    </row>
    <row r="393" spans="1:103" x14ac:dyDescent="0.25">
      <c r="A393" s="32" t="s">
        <v>3</v>
      </c>
      <c r="B393" s="88">
        <v>9001</v>
      </c>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4"/>
    </row>
    <row r="394" spans="1:103" x14ac:dyDescent="0.25">
      <c r="A394" s="9" t="s">
        <v>4</v>
      </c>
      <c r="B394" s="89"/>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4"/>
    </row>
    <row r="395" spans="1:103" x14ac:dyDescent="0.25">
      <c r="A395" s="2" t="s">
        <v>4</v>
      </c>
      <c r="B395" s="3">
        <v>9002</v>
      </c>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4"/>
    </row>
    <row r="396" spans="1:103" ht="165.6" x14ac:dyDescent="0.25">
      <c r="A396" s="2" t="s">
        <v>53</v>
      </c>
      <c r="B396" s="3">
        <v>9100</v>
      </c>
      <c r="C396" s="1" t="s">
        <v>83</v>
      </c>
      <c r="D396" s="1" t="s">
        <v>83</v>
      </c>
      <c r="E396" s="1" t="s">
        <v>83</v>
      </c>
      <c r="F396" s="1" t="s">
        <v>83</v>
      </c>
      <c r="G396" s="1" t="s">
        <v>83</v>
      </c>
      <c r="H396" s="1" t="s">
        <v>83</v>
      </c>
      <c r="I396" s="1" t="s">
        <v>83</v>
      </c>
      <c r="J396" s="1" t="s">
        <v>83</v>
      </c>
      <c r="K396" s="1" t="s">
        <v>83</v>
      </c>
      <c r="L396" s="1" t="s">
        <v>83</v>
      </c>
      <c r="M396" s="1" t="s">
        <v>83</v>
      </c>
      <c r="N396" s="1" t="s">
        <v>83</v>
      </c>
      <c r="O396" s="1" t="s">
        <v>83</v>
      </c>
      <c r="P396" s="1" t="s">
        <v>83</v>
      </c>
      <c r="Q396" s="1" t="s">
        <v>83</v>
      </c>
      <c r="R396" s="1" t="s">
        <v>83</v>
      </c>
      <c r="S396" s="1" t="s">
        <v>83</v>
      </c>
      <c r="T396" s="1" t="s">
        <v>83</v>
      </c>
      <c r="U396" s="1" t="s">
        <v>83</v>
      </c>
      <c r="V396" s="1" t="s">
        <v>83</v>
      </c>
      <c r="W396" s="1" t="s">
        <v>83</v>
      </c>
      <c r="X396" s="1" t="s">
        <v>83</v>
      </c>
      <c r="Y396" s="1" t="s">
        <v>83</v>
      </c>
      <c r="Z396" s="1" t="s">
        <v>83</v>
      </c>
      <c r="AA396" s="1" t="s">
        <v>83</v>
      </c>
      <c r="AB396" s="1" t="s">
        <v>83</v>
      </c>
      <c r="AC396" s="1" t="s">
        <v>83</v>
      </c>
      <c r="AD396" s="1" t="s">
        <v>83</v>
      </c>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4"/>
    </row>
    <row r="397" spans="1:103" ht="69" x14ac:dyDescent="0.25">
      <c r="A397" s="2" t="s">
        <v>124</v>
      </c>
      <c r="B397" s="3">
        <v>9101</v>
      </c>
      <c r="C397" s="1" t="s">
        <v>83</v>
      </c>
      <c r="D397" s="1" t="s">
        <v>83</v>
      </c>
      <c r="E397" s="1" t="s">
        <v>83</v>
      </c>
      <c r="F397" s="1" t="s">
        <v>83</v>
      </c>
      <c r="G397" s="1" t="s">
        <v>83</v>
      </c>
      <c r="H397" s="1" t="s">
        <v>83</v>
      </c>
      <c r="I397" s="1" t="s">
        <v>83</v>
      </c>
      <c r="J397" s="1" t="s">
        <v>83</v>
      </c>
      <c r="K397" s="1" t="s">
        <v>83</v>
      </c>
      <c r="L397" s="1" t="s">
        <v>83</v>
      </c>
      <c r="M397" s="1" t="s">
        <v>83</v>
      </c>
      <c r="N397" s="1" t="s">
        <v>83</v>
      </c>
      <c r="O397" s="1" t="s">
        <v>83</v>
      </c>
      <c r="P397" s="1" t="s">
        <v>83</v>
      </c>
      <c r="Q397" s="1" t="s">
        <v>83</v>
      </c>
      <c r="R397" s="1" t="s">
        <v>83</v>
      </c>
      <c r="S397" s="1" t="s">
        <v>83</v>
      </c>
      <c r="T397" s="1" t="s">
        <v>83</v>
      </c>
      <c r="U397" s="1" t="s">
        <v>83</v>
      </c>
      <c r="V397" s="1" t="s">
        <v>83</v>
      </c>
      <c r="W397" s="1" t="s">
        <v>83</v>
      </c>
      <c r="X397" s="1" t="s">
        <v>83</v>
      </c>
      <c r="Y397" s="1" t="s">
        <v>83</v>
      </c>
      <c r="Z397" s="1" t="s">
        <v>83</v>
      </c>
      <c r="AA397" s="1" t="s">
        <v>83</v>
      </c>
      <c r="AB397" s="1" t="s">
        <v>83</v>
      </c>
      <c r="AC397" s="1" t="s">
        <v>83</v>
      </c>
      <c r="AD397" s="1" t="s">
        <v>83</v>
      </c>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4"/>
    </row>
    <row r="398" spans="1:103" x14ac:dyDescent="0.25">
      <c r="A398" s="32" t="s">
        <v>3</v>
      </c>
      <c r="B398" s="88">
        <v>9102</v>
      </c>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4"/>
    </row>
    <row r="399" spans="1:103" x14ac:dyDescent="0.25">
      <c r="A399" s="9" t="s">
        <v>4</v>
      </c>
      <c r="B399" s="89"/>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4"/>
    </row>
    <row r="400" spans="1:103" x14ac:dyDescent="0.25">
      <c r="A400" s="2" t="s">
        <v>4</v>
      </c>
      <c r="B400" s="3">
        <v>9103</v>
      </c>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4"/>
    </row>
    <row r="401" spans="1:103" ht="69" x14ac:dyDescent="0.25">
      <c r="A401" s="2" t="s">
        <v>125</v>
      </c>
      <c r="B401" s="3">
        <v>9200</v>
      </c>
      <c r="C401" s="1" t="s">
        <v>83</v>
      </c>
      <c r="D401" s="1" t="s">
        <v>83</v>
      </c>
      <c r="E401" s="1" t="s">
        <v>83</v>
      </c>
      <c r="F401" s="1" t="s">
        <v>83</v>
      </c>
      <c r="G401" s="1" t="s">
        <v>83</v>
      </c>
      <c r="H401" s="1" t="s">
        <v>83</v>
      </c>
      <c r="I401" s="1" t="s">
        <v>83</v>
      </c>
      <c r="J401" s="1" t="s">
        <v>83</v>
      </c>
      <c r="K401" s="1" t="s">
        <v>83</v>
      </c>
      <c r="L401" s="1" t="s">
        <v>83</v>
      </c>
      <c r="M401" s="1" t="s">
        <v>83</v>
      </c>
      <c r="N401" s="1" t="s">
        <v>83</v>
      </c>
      <c r="O401" s="1" t="s">
        <v>83</v>
      </c>
      <c r="P401" s="1" t="s">
        <v>83</v>
      </c>
      <c r="Q401" s="1" t="s">
        <v>83</v>
      </c>
      <c r="R401" s="1" t="s">
        <v>83</v>
      </c>
      <c r="S401" s="1" t="s">
        <v>83</v>
      </c>
      <c r="T401" s="1" t="s">
        <v>83</v>
      </c>
      <c r="U401" s="1" t="s">
        <v>83</v>
      </c>
      <c r="V401" s="1" t="s">
        <v>83</v>
      </c>
      <c r="W401" s="1" t="s">
        <v>83</v>
      </c>
      <c r="X401" s="1" t="s">
        <v>83</v>
      </c>
      <c r="Y401" s="1" t="s">
        <v>83</v>
      </c>
      <c r="Z401" s="1" t="s">
        <v>83</v>
      </c>
      <c r="AA401" s="1" t="s">
        <v>83</v>
      </c>
      <c r="AB401" s="1" t="s">
        <v>83</v>
      </c>
      <c r="AC401" s="1" t="s">
        <v>83</v>
      </c>
      <c r="AD401" s="1" t="s">
        <v>83</v>
      </c>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4"/>
    </row>
    <row r="402" spans="1:103" x14ac:dyDescent="0.25">
      <c r="A402" s="32" t="s">
        <v>3</v>
      </c>
      <c r="B402" s="88">
        <v>9201</v>
      </c>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4"/>
    </row>
    <row r="403" spans="1:103" x14ac:dyDescent="0.25">
      <c r="A403" s="9" t="s">
        <v>4</v>
      </c>
      <c r="B403" s="89"/>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4"/>
    </row>
    <row r="404" spans="1:103" x14ac:dyDescent="0.25">
      <c r="A404" s="2" t="s">
        <v>4</v>
      </c>
      <c r="B404" s="3">
        <v>9202</v>
      </c>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4"/>
    </row>
    <row r="405" spans="1:103" ht="96.6" x14ac:dyDescent="0.25">
      <c r="A405" s="2" t="s">
        <v>196</v>
      </c>
      <c r="B405" s="3">
        <v>9300</v>
      </c>
      <c r="C405" s="1" t="s">
        <v>83</v>
      </c>
      <c r="D405" s="1" t="s">
        <v>83</v>
      </c>
      <c r="E405" s="1" t="s">
        <v>83</v>
      </c>
      <c r="F405" s="1" t="s">
        <v>83</v>
      </c>
      <c r="G405" s="1" t="s">
        <v>83</v>
      </c>
      <c r="H405" s="1" t="s">
        <v>83</v>
      </c>
      <c r="I405" s="1" t="s">
        <v>83</v>
      </c>
      <c r="J405" s="1" t="s">
        <v>83</v>
      </c>
      <c r="K405" s="1" t="s">
        <v>83</v>
      </c>
      <c r="L405" s="1" t="s">
        <v>83</v>
      </c>
      <c r="M405" s="1" t="s">
        <v>83</v>
      </c>
      <c r="N405" s="1" t="s">
        <v>83</v>
      </c>
      <c r="O405" s="1" t="s">
        <v>83</v>
      </c>
      <c r="P405" s="1" t="s">
        <v>83</v>
      </c>
      <c r="Q405" s="1" t="s">
        <v>83</v>
      </c>
      <c r="R405" s="1" t="s">
        <v>83</v>
      </c>
      <c r="S405" s="1" t="s">
        <v>83</v>
      </c>
      <c r="T405" s="1" t="s">
        <v>83</v>
      </c>
      <c r="U405" s="1" t="s">
        <v>83</v>
      </c>
      <c r="V405" s="1" t="s">
        <v>83</v>
      </c>
      <c r="W405" s="1" t="s">
        <v>83</v>
      </c>
      <c r="X405" s="1" t="s">
        <v>83</v>
      </c>
      <c r="Y405" s="1" t="s">
        <v>83</v>
      </c>
      <c r="Z405" s="1" t="s">
        <v>83</v>
      </c>
      <c r="AA405" s="1" t="s">
        <v>83</v>
      </c>
      <c r="AB405" s="1" t="s">
        <v>83</v>
      </c>
      <c r="AC405" s="1" t="s">
        <v>83</v>
      </c>
      <c r="AD405" s="1" t="s">
        <v>83</v>
      </c>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4"/>
    </row>
    <row r="406" spans="1:103" x14ac:dyDescent="0.25">
      <c r="A406" s="33" t="s">
        <v>3</v>
      </c>
      <c r="B406" s="88">
        <v>9301</v>
      </c>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4"/>
    </row>
    <row r="407" spans="1:103" x14ac:dyDescent="0.25">
      <c r="A407" s="9" t="s">
        <v>4</v>
      </c>
      <c r="B407" s="89"/>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4"/>
    </row>
    <row r="408" spans="1:103" x14ac:dyDescent="0.25">
      <c r="A408" s="2" t="s">
        <v>4</v>
      </c>
      <c r="B408" s="3">
        <v>9302</v>
      </c>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4"/>
    </row>
    <row r="409" spans="1:103" ht="96.6" x14ac:dyDescent="0.25">
      <c r="A409" s="2" t="s">
        <v>195</v>
      </c>
      <c r="B409" s="3">
        <v>9400</v>
      </c>
      <c r="C409" s="1" t="s">
        <v>83</v>
      </c>
      <c r="D409" s="1" t="s">
        <v>83</v>
      </c>
      <c r="E409" s="1" t="s">
        <v>83</v>
      </c>
      <c r="F409" s="1" t="s">
        <v>83</v>
      </c>
      <c r="G409" s="1" t="s">
        <v>83</v>
      </c>
      <c r="H409" s="1" t="s">
        <v>83</v>
      </c>
      <c r="I409" s="1" t="s">
        <v>83</v>
      </c>
      <c r="J409" s="1" t="s">
        <v>83</v>
      </c>
      <c r="K409" s="1" t="s">
        <v>83</v>
      </c>
      <c r="L409" s="1" t="s">
        <v>83</v>
      </c>
      <c r="M409" s="1" t="s">
        <v>83</v>
      </c>
      <c r="N409" s="1" t="s">
        <v>83</v>
      </c>
      <c r="O409" s="1" t="s">
        <v>83</v>
      </c>
      <c r="P409" s="1" t="s">
        <v>83</v>
      </c>
      <c r="Q409" s="1" t="s">
        <v>83</v>
      </c>
      <c r="R409" s="1" t="s">
        <v>83</v>
      </c>
      <c r="S409" s="1" t="s">
        <v>83</v>
      </c>
      <c r="T409" s="1" t="s">
        <v>83</v>
      </c>
      <c r="U409" s="1" t="s">
        <v>83</v>
      </c>
      <c r="V409" s="1" t="s">
        <v>83</v>
      </c>
      <c r="W409" s="1" t="s">
        <v>83</v>
      </c>
      <c r="X409" s="1" t="s">
        <v>83</v>
      </c>
      <c r="Y409" s="1" t="s">
        <v>83</v>
      </c>
      <c r="Z409" s="1" t="s">
        <v>83</v>
      </c>
      <c r="AA409" s="1" t="s">
        <v>83</v>
      </c>
      <c r="AB409" s="1" t="s">
        <v>83</v>
      </c>
      <c r="AC409" s="1" t="s">
        <v>83</v>
      </c>
      <c r="AD409" s="1" t="s">
        <v>83</v>
      </c>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4"/>
    </row>
    <row r="410" spans="1:103" x14ac:dyDescent="0.25">
      <c r="A410" s="33" t="s">
        <v>3</v>
      </c>
      <c r="B410" s="88">
        <v>9401</v>
      </c>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4"/>
    </row>
    <row r="411" spans="1:103" x14ac:dyDescent="0.25">
      <c r="A411" s="9" t="s">
        <v>4</v>
      </c>
      <c r="B411" s="89"/>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4"/>
    </row>
    <row r="412" spans="1:103" x14ac:dyDescent="0.25">
      <c r="A412" s="2" t="s">
        <v>4</v>
      </c>
      <c r="B412" s="3">
        <v>9402</v>
      </c>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4"/>
    </row>
    <row r="413" spans="1:103" ht="165.6" x14ac:dyDescent="0.25">
      <c r="A413" s="2" t="s">
        <v>54</v>
      </c>
      <c r="B413" s="3">
        <v>9500</v>
      </c>
      <c r="C413" s="1" t="s">
        <v>83</v>
      </c>
      <c r="D413" s="1" t="s">
        <v>83</v>
      </c>
      <c r="E413" s="1" t="s">
        <v>83</v>
      </c>
      <c r="F413" s="1" t="s">
        <v>83</v>
      </c>
      <c r="G413" s="1" t="s">
        <v>83</v>
      </c>
      <c r="H413" s="1" t="s">
        <v>83</v>
      </c>
      <c r="I413" s="1" t="s">
        <v>83</v>
      </c>
      <c r="J413" s="1" t="s">
        <v>83</v>
      </c>
      <c r="K413" s="1" t="s">
        <v>83</v>
      </c>
      <c r="L413" s="1" t="s">
        <v>83</v>
      </c>
      <c r="M413" s="1" t="s">
        <v>83</v>
      </c>
      <c r="N413" s="1" t="s">
        <v>83</v>
      </c>
      <c r="O413" s="1" t="s">
        <v>83</v>
      </c>
      <c r="P413" s="1" t="s">
        <v>83</v>
      </c>
      <c r="Q413" s="1" t="s">
        <v>83</v>
      </c>
      <c r="R413" s="1" t="s">
        <v>83</v>
      </c>
      <c r="S413" s="1" t="s">
        <v>83</v>
      </c>
      <c r="T413" s="1" t="s">
        <v>83</v>
      </c>
      <c r="U413" s="1" t="s">
        <v>83</v>
      </c>
      <c r="V413" s="1" t="s">
        <v>83</v>
      </c>
      <c r="W413" s="1" t="s">
        <v>83</v>
      </c>
      <c r="X413" s="1" t="s">
        <v>83</v>
      </c>
      <c r="Y413" s="1" t="s">
        <v>83</v>
      </c>
      <c r="Z413" s="1" t="s">
        <v>83</v>
      </c>
      <c r="AA413" s="1" t="s">
        <v>83</v>
      </c>
      <c r="AB413" s="1" t="s">
        <v>83</v>
      </c>
      <c r="AC413" s="1" t="s">
        <v>83</v>
      </c>
      <c r="AD413" s="1" t="s">
        <v>83</v>
      </c>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4"/>
    </row>
    <row r="414" spans="1:103" ht="27.6" x14ac:dyDescent="0.25">
      <c r="A414" s="2" t="s">
        <v>170</v>
      </c>
      <c r="B414" s="3">
        <v>9501</v>
      </c>
      <c r="C414" s="1" t="s">
        <v>83</v>
      </c>
      <c r="D414" s="1" t="s">
        <v>83</v>
      </c>
      <c r="E414" s="1" t="s">
        <v>83</v>
      </c>
      <c r="F414" s="1" t="s">
        <v>83</v>
      </c>
      <c r="G414" s="1" t="s">
        <v>83</v>
      </c>
      <c r="H414" s="1" t="s">
        <v>83</v>
      </c>
      <c r="I414" s="1" t="s">
        <v>83</v>
      </c>
      <c r="J414" s="1" t="s">
        <v>83</v>
      </c>
      <c r="K414" s="1" t="s">
        <v>83</v>
      </c>
      <c r="L414" s="1" t="s">
        <v>83</v>
      </c>
      <c r="M414" s="1" t="s">
        <v>83</v>
      </c>
      <c r="N414" s="1" t="s">
        <v>83</v>
      </c>
      <c r="O414" s="1" t="s">
        <v>83</v>
      </c>
      <c r="P414" s="1" t="s">
        <v>83</v>
      </c>
      <c r="Q414" s="1" t="s">
        <v>83</v>
      </c>
      <c r="R414" s="1" t="s">
        <v>83</v>
      </c>
      <c r="S414" s="1" t="s">
        <v>83</v>
      </c>
      <c r="T414" s="1" t="s">
        <v>83</v>
      </c>
      <c r="U414" s="1" t="s">
        <v>83</v>
      </c>
      <c r="V414" s="1" t="s">
        <v>83</v>
      </c>
      <c r="W414" s="1" t="s">
        <v>83</v>
      </c>
      <c r="X414" s="1" t="s">
        <v>83</v>
      </c>
      <c r="Y414" s="1" t="s">
        <v>83</v>
      </c>
      <c r="Z414" s="1" t="s">
        <v>83</v>
      </c>
      <c r="AA414" s="1" t="s">
        <v>83</v>
      </c>
      <c r="AB414" s="1" t="s">
        <v>83</v>
      </c>
      <c r="AC414" s="1" t="s">
        <v>83</v>
      </c>
      <c r="AD414" s="1" t="s">
        <v>83</v>
      </c>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4"/>
    </row>
    <row r="415" spans="1:103" x14ac:dyDescent="0.25">
      <c r="A415" s="32" t="s">
        <v>3</v>
      </c>
      <c r="B415" s="88">
        <v>9502</v>
      </c>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4"/>
    </row>
    <row r="416" spans="1:103" x14ac:dyDescent="0.25">
      <c r="A416" s="9" t="s">
        <v>4</v>
      </c>
      <c r="B416" s="89"/>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4"/>
    </row>
    <row r="417" spans="1:103" x14ac:dyDescent="0.25">
      <c r="A417" s="2" t="s">
        <v>4</v>
      </c>
      <c r="B417" s="3">
        <v>9503</v>
      </c>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4"/>
    </row>
    <row r="418" spans="1:103" ht="27.6" x14ac:dyDescent="0.25">
      <c r="A418" s="2" t="s">
        <v>171</v>
      </c>
      <c r="B418" s="3">
        <v>9600</v>
      </c>
      <c r="C418" s="1" t="s">
        <v>83</v>
      </c>
      <c r="D418" s="1" t="s">
        <v>83</v>
      </c>
      <c r="E418" s="1" t="s">
        <v>83</v>
      </c>
      <c r="F418" s="1" t="s">
        <v>83</v>
      </c>
      <c r="G418" s="1" t="s">
        <v>83</v>
      </c>
      <c r="H418" s="1" t="s">
        <v>83</v>
      </c>
      <c r="I418" s="1" t="s">
        <v>83</v>
      </c>
      <c r="J418" s="1" t="s">
        <v>83</v>
      </c>
      <c r="K418" s="1" t="s">
        <v>83</v>
      </c>
      <c r="L418" s="1" t="s">
        <v>83</v>
      </c>
      <c r="M418" s="1" t="s">
        <v>83</v>
      </c>
      <c r="N418" s="1" t="s">
        <v>83</v>
      </c>
      <c r="O418" s="1" t="s">
        <v>83</v>
      </c>
      <c r="P418" s="1" t="s">
        <v>83</v>
      </c>
      <c r="Q418" s="1" t="s">
        <v>83</v>
      </c>
      <c r="R418" s="1" t="s">
        <v>83</v>
      </c>
      <c r="S418" s="1" t="s">
        <v>83</v>
      </c>
      <c r="T418" s="1" t="s">
        <v>83</v>
      </c>
      <c r="U418" s="1" t="s">
        <v>83</v>
      </c>
      <c r="V418" s="1" t="s">
        <v>83</v>
      </c>
      <c r="W418" s="1" t="s">
        <v>83</v>
      </c>
      <c r="X418" s="1" t="s">
        <v>83</v>
      </c>
      <c r="Y418" s="1" t="s">
        <v>83</v>
      </c>
      <c r="Z418" s="1" t="s">
        <v>83</v>
      </c>
      <c r="AA418" s="1" t="s">
        <v>83</v>
      </c>
      <c r="AB418" s="1" t="s">
        <v>83</v>
      </c>
      <c r="AC418" s="1" t="s">
        <v>83</v>
      </c>
      <c r="AD418" s="1" t="s">
        <v>83</v>
      </c>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4"/>
    </row>
    <row r="419" spans="1:103" x14ac:dyDescent="0.25">
      <c r="A419" s="32" t="s">
        <v>3</v>
      </c>
      <c r="B419" s="88">
        <v>9601</v>
      </c>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4"/>
    </row>
    <row r="420" spans="1:103" x14ac:dyDescent="0.25">
      <c r="A420" s="9" t="s">
        <v>4</v>
      </c>
      <c r="B420" s="89"/>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4"/>
    </row>
    <row r="421" spans="1:103" x14ac:dyDescent="0.25">
      <c r="A421" s="2" t="s">
        <v>4</v>
      </c>
      <c r="B421" s="3">
        <v>9602</v>
      </c>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4"/>
    </row>
    <row r="422" spans="1:103" ht="55.2" x14ac:dyDescent="0.25">
      <c r="A422" s="2" t="s">
        <v>172</v>
      </c>
      <c r="B422" s="3">
        <v>9700</v>
      </c>
      <c r="C422" s="1" t="s">
        <v>83</v>
      </c>
      <c r="D422" s="1" t="s">
        <v>83</v>
      </c>
      <c r="E422" s="1" t="s">
        <v>83</v>
      </c>
      <c r="F422" s="1" t="s">
        <v>83</v>
      </c>
      <c r="G422" s="1" t="s">
        <v>83</v>
      </c>
      <c r="H422" s="1" t="s">
        <v>83</v>
      </c>
      <c r="I422" s="1" t="s">
        <v>83</v>
      </c>
      <c r="J422" s="1" t="s">
        <v>83</v>
      </c>
      <c r="K422" s="1" t="s">
        <v>83</v>
      </c>
      <c r="L422" s="1" t="s">
        <v>83</v>
      </c>
      <c r="M422" s="1" t="s">
        <v>83</v>
      </c>
      <c r="N422" s="1" t="s">
        <v>83</v>
      </c>
      <c r="O422" s="1" t="s">
        <v>83</v>
      </c>
      <c r="P422" s="1" t="s">
        <v>83</v>
      </c>
      <c r="Q422" s="1" t="s">
        <v>83</v>
      </c>
      <c r="R422" s="1" t="s">
        <v>83</v>
      </c>
      <c r="S422" s="1" t="s">
        <v>83</v>
      </c>
      <c r="T422" s="1" t="s">
        <v>83</v>
      </c>
      <c r="U422" s="1" t="s">
        <v>83</v>
      </c>
      <c r="V422" s="1" t="s">
        <v>83</v>
      </c>
      <c r="W422" s="1" t="s">
        <v>83</v>
      </c>
      <c r="X422" s="1" t="s">
        <v>83</v>
      </c>
      <c r="Y422" s="1" t="s">
        <v>83</v>
      </c>
      <c r="Z422" s="1" t="s">
        <v>83</v>
      </c>
      <c r="AA422" s="1" t="s">
        <v>83</v>
      </c>
      <c r="AB422" s="1" t="s">
        <v>83</v>
      </c>
      <c r="AC422" s="1" t="s">
        <v>83</v>
      </c>
      <c r="AD422" s="1" t="s">
        <v>83</v>
      </c>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4"/>
    </row>
    <row r="423" spans="1:103" x14ac:dyDescent="0.25">
      <c r="A423" s="32" t="s">
        <v>3</v>
      </c>
      <c r="B423" s="88">
        <v>9701</v>
      </c>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4"/>
    </row>
    <row r="424" spans="1:103" x14ac:dyDescent="0.25">
      <c r="A424" s="9" t="s">
        <v>4</v>
      </c>
      <c r="B424" s="89"/>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4"/>
    </row>
    <row r="425" spans="1:103" x14ac:dyDescent="0.25">
      <c r="A425" s="2" t="s">
        <v>4</v>
      </c>
      <c r="B425" s="3">
        <v>9702</v>
      </c>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4"/>
    </row>
    <row r="426" spans="1:103" ht="138" x14ac:dyDescent="0.25">
      <c r="A426" s="2" t="s">
        <v>55</v>
      </c>
      <c r="B426" s="3">
        <v>9800</v>
      </c>
      <c r="C426" s="1" t="s">
        <v>83</v>
      </c>
      <c r="D426" s="1" t="s">
        <v>83</v>
      </c>
      <c r="E426" s="1" t="s">
        <v>83</v>
      </c>
      <c r="F426" s="1" t="s">
        <v>83</v>
      </c>
      <c r="G426" s="1" t="s">
        <v>83</v>
      </c>
      <c r="H426" s="1" t="s">
        <v>83</v>
      </c>
      <c r="I426" s="1" t="s">
        <v>83</v>
      </c>
      <c r="J426" s="1" t="s">
        <v>83</v>
      </c>
      <c r="K426" s="1" t="s">
        <v>83</v>
      </c>
      <c r="L426" s="1" t="s">
        <v>83</v>
      </c>
      <c r="M426" s="1" t="s">
        <v>83</v>
      </c>
      <c r="N426" s="1" t="s">
        <v>83</v>
      </c>
      <c r="O426" s="1" t="s">
        <v>83</v>
      </c>
      <c r="P426" s="1" t="s">
        <v>83</v>
      </c>
      <c r="Q426" s="1" t="s">
        <v>83</v>
      </c>
      <c r="R426" s="1" t="s">
        <v>83</v>
      </c>
      <c r="S426" s="1" t="s">
        <v>83</v>
      </c>
      <c r="T426" s="1" t="s">
        <v>83</v>
      </c>
      <c r="U426" s="1" t="s">
        <v>83</v>
      </c>
      <c r="V426" s="1" t="s">
        <v>83</v>
      </c>
      <c r="W426" s="1" t="s">
        <v>83</v>
      </c>
      <c r="X426" s="1" t="s">
        <v>83</v>
      </c>
      <c r="Y426" s="1" t="s">
        <v>83</v>
      </c>
      <c r="Z426" s="1" t="s">
        <v>83</v>
      </c>
      <c r="AA426" s="1" t="s">
        <v>83</v>
      </c>
      <c r="AB426" s="1" t="s">
        <v>83</v>
      </c>
      <c r="AC426" s="1" t="s">
        <v>83</v>
      </c>
      <c r="AD426" s="1" t="s">
        <v>83</v>
      </c>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4"/>
    </row>
    <row r="427" spans="1:103" ht="41.4" x14ac:dyDescent="0.25">
      <c r="A427" s="2" t="s">
        <v>56</v>
      </c>
      <c r="B427" s="3">
        <v>9801</v>
      </c>
      <c r="C427" s="1" t="s">
        <v>83</v>
      </c>
      <c r="D427" s="1" t="s">
        <v>83</v>
      </c>
      <c r="E427" s="1" t="s">
        <v>83</v>
      </c>
      <c r="F427" s="1" t="s">
        <v>83</v>
      </c>
      <c r="G427" s="1" t="s">
        <v>83</v>
      </c>
      <c r="H427" s="1" t="s">
        <v>83</v>
      </c>
      <c r="I427" s="1" t="s">
        <v>83</v>
      </c>
      <c r="J427" s="1" t="s">
        <v>83</v>
      </c>
      <c r="K427" s="1" t="s">
        <v>83</v>
      </c>
      <c r="L427" s="1" t="s">
        <v>83</v>
      </c>
      <c r="M427" s="1" t="s">
        <v>83</v>
      </c>
      <c r="N427" s="1" t="s">
        <v>83</v>
      </c>
      <c r="O427" s="1" t="s">
        <v>83</v>
      </c>
      <c r="P427" s="1" t="s">
        <v>83</v>
      </c>
      <c r="Q427" s="1" t="s">
        <v>83</v>
      </c>
      <c r="R427" s="1" t="s">
        <v>83</v>
      </c>
      <c r="S427" s="1" t="s">
        <v>83</v>
      </c>
      <c r="T427" s="1" t="s">
        <v>83</v>
      </c>
      <c r="U427" s="1" t="s">
        <v>83</v>
      </c>
      <c r="V427" s="1" t="s">
        <v>83</v>
      </c>
      <c r="W427" s="1" t="s">
        <v>83</v>
      </c>
      <c r="X427" s="1" t="s">
        <v>83</v>
      </c>
      <c r="Y427" s="1" t="s">
        <v>83</v>
      </c>
      <c r="Z427" s="1" t="s">
        <v>83</v>
      </c>
      <c r="AA427" s="1" t="s">
        <v>83</v>
      </c>
      <c r="AB427" s="1" t="s">
        <v>83</v>
      </c>
      <c r="AC427" s="1" t="s">
        <v>83</v>
      </c>
      <c r="AD427" s="1" t="s">
        <v>83</v>
      </c>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4"/>
    </row>
    <row r="428" spans="1:103" ht="55.2" x14ac:dyDescent="0.25">
      <c r="A428" s="2" t="s">
        <v>57</v>
      </c>
      <c r="B428" s="3">
        <v>9802</v>
      </c>
      <c r="C428" s="1" t="s">
        <v>83</v>
      </c>
      <c r="D428" s="1" t="s">
        <v>83</v>
      </c>
      <c r="E428" s="1" t="s">
        <v>83</v>
      </c>
      <c r="F428" s="1" t="s">
        <v>83</v>
      </c>
      <c r="G428" s="1" t="s">
        <v>83</v>
      </c>
      <c r="H428" s="1" t="s">
        <v>83</v>
      </c>
      <c r="I428" s="1" t="s">
        <v>83</v>
      </c>
      <c r="J428" s="1" t="s">
        <v>83</v>
      </c>
      <c r="K428" s="1" t="s">
        <v>83</v>
      </c>
      <c r="L428" s="1" t="s">
        <v>83</v>
      </c>
      <c r="M428" s="1" t="s">
        <v>83</v>
      </c>
      <c r="N428" s="1" t="s">
        <v>83</v>
      </c>
      <c r="O428" s="1" t="s">
        <v>83</v>
      </c>
      <c r="P428" s="1" t="s">
        <v>83</v>
      </c>
      <c r="Q428" s="1" t="s">
        <v>83</v>
      </c>
      <c r="R428" s="1" t="s">
        <v>83</v>
      </c>
      <c r="S428" s="1" t="s">
        <v>83</v>
      </c>
      <c r="T428" s="1" t="s">
        <v>83</v>
      </c>
      <c r="U428" s="1" t="s">
        <v>83</v>
      </c>
      <c r="V428" s="1" t="s">
        <v>83</v>
      </c>
      <c r="W428" s="1" t="s">
        <v>83</v>
      </c>
      <c r="X428" s="1" t="s">
        <v>83</v>
      </c>
      <c r="Y428" s="1" t="s">
        <v>83</v>
      </c>
      <c r="Z428" s="1" t="s">
        <v>83</v>
      </c>
      <c r="AA428" s="1" t="s">
        <v>83</v>
      </c>
      <c r="AB428" s="1" t="s">
        <v>83</v>
      </c>
      <c r="AC428" s="1" t="s">
        <v>83</v>
      </c>
      <c r="AD428" s="1" t="s">
        <v>83</v>
      </c>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4"/>
    </row>
    <row r="429" spans="1:103" x14ac:dyDescent="0.25">
      <c r="A429" s="32" t="s">
        <v>3</v>
      </c>
      <c r="B429" s="88">
        <v>9803</v>
      </c>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row>
    <row r="430" spans="1:103" x14ac:dyDescent="0.25">
      <c r="A430" s="9" t="s">
        <v>4</v>
      </c>
      <c r="B430" s="89"/>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row>
    <row r="431" spans="1:103" x14ac:dyDescent="0.25">
      <c r="A431" s="2" t="s">
        <v>4</v>
      </c>
      <c r="B431" s="3">
        <v>9804</v>
      </c>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row>
    <row r="432" spans="1:103" ht="41.4" x14ac:dyDescent="0.25">
      <c r="A432" s="8" t="s">
        <v>181</v>
      </c>
      <c r="B432" s="3">
        <v>9900</v>
      </c>
      <c r="C432" s="1" t="s">
        <v>83</v>
      </c>
      <c r="D432" s="1" t="s">
        <v>83</v>
      </c>
      <c r="E432" s="1" t="s">
        <v>83</v>
      </c>
      <c r="F432" s="1" t="s">
        <v>83</v>
      </c>
      <c r="G432" s="1" t="s">
        <v>83</v>
      </c>
      <c r="H432" s="1" t="s">
        <v>83</v>
      </c>
      <c r="I432" s="1" t="s">
        <v>83</v>
      </c>
      <c r="J432" s="1" t="s">
        <v>83</v>
      </c>
      <c r="K432" s="1" t="s">
        <v>83</v>
      </c>
      <c r="L432" s="1" t="s">
        <v>83</v>
      </c>
      <c r="M432" s="1" t="s">
        <v>83</v>
      </c>
      <c r="N432" s="1" t="s">
        <v>83</v>
      </c>
      <c r="O432" s="1" t="s">
        <v>83</v>
      </c>
      <c r="P432" s="1" t="s">
        <v>83</v>
      </c>
      <c r="Q432" s="1" t="s">
        <v>83</v>
      </c>
      <c r="R432" s="1" t="s">
        <v>83</v>
      </c>
      <c r="S432" s="1" t="s">
        <v>83</v>
      </c>
      <c r="T432" s="1" t="s">
        <v>83</v>
      </c>
      <c r="U432" s="1" t="s">
        <v>83</v>
      </c>
      <c r="V432" s="1" t="s">
        <v>83</v>
      </c>
      <c r="W432" s="1" t="s">
        <v>83</v>
      </c>
      <c r="X432" s="1" t="s">
        <v>83</v>
      </c>
      <c r="Y432" s="1" t="s">
        <v>83</v>
      </c>
      <c r="Z432" s="1" t="s">
        <v>83</v>
      </c>
      <c r="AA432" s="1" t="s">
        <v>83</v>
      </c>
      <c r="AB432" s="1" t="s">
        <v>83</v>
      </c>
      <c r="AC432" s="1" t="s">
        <v>83</v>
      </c>
      <c r="AD432" s="1" t="s">
        <v>83</v>
      </c>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row>
    <row r="433" spans="1:103" ht="41.4" x14ac:dyDescent="0.25">
      <c r="A433" s="38" t="s">
        <v>182</v>
      </c>
      <c r="B433" s="3">
        <v>10000</v>
      </c>
      <c r="C433" s="1" t="s">
        <v>83</v>
      </c>
      <c r="D433" s="1" t="s">
        <v>83</v>
      </c>
      <c r="E433" s="1" t="s">
        <v>83</v>
      </c>
      <c r="F433" s="1" t="s">
        <v>83</v>
      </c>
      <c r="G433" s="1" t="s">
        <v>83</v>
      </c>
      <c r="H433" s="1" t="s">
        <v>83</v>
      </c>
      <c r="I433" s="1" t="s">
        <v>83</v>
      </c>
      <c r="J433" s="1" t="s">
        <v>83</v>
      </c>
      <c r="K433" s="1" t="s">
        <v>83</v>
      </c>
      <c r="L433" s="1" t="s">
        <v>83</v>
      </c>
      <c r="M433" s="1" t="s">
        <v>83</v>
      </c>
      <c r="N433" s="1" t="s">
        <v>83</v>
      </c>
      <c r="O433" s="1" t="s">
        <v>83</v>
      </c>
      <c r="P433" s="1" t="s">
        <v>83</v>
      </c>
      <c r="Q433" s="1" t="s">
        <v>83</v>
      </c>
      <c r="R433" s="1" t="s">
        <v>83</v>
      </c>
      <c r="S433" s="1" t="s">
        <v>83</v>
      </c>
      <c r="T433" s="1" t="s">
        <v>83</v>
      </c>
      <c r="U433" s="1" t="s">
        <v>83</v>
      </c>
      <c r="V433" s="1" t="s">
        <v>83</v>
      </c>
      <c r="W433" s="1" t="s">
        <v>83</v>
      </c>
      <c r="X433" s="1" t="s">
        <v>83</v>
      </c>
      <c r="Y433" s="1" t="s">
        <v>83</v>
      </c>
      <c r="Z433" s="1" t="s">
        <v>83</v>
      </c>
      <c r="AA433" s="1" t="s">
        <v>83</v>
      </c>
      <c r="AB433" s="1" t="s">
        <v>83</v>
      </c>
      <c r="AC433" s="1" t="s">
        <v>83</v>
      </c>
      <c r="AD433" s="1" t="s">
        <v>83</v>
      </c>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row>
    <row r="434" spans="1:103" ht="27.6" x14ac:dyDescent="0.25">
      <c r="A434" s="38" t="s">
        <v>58</v>
      </c>
      <c r="B434" s="3">
        <v>10100</v>
      </c>
      <c r="C434" s="1" t="s">
        <v>83</v>
      </c>
      <c r="D434" s="1" t="s">
        <v>83</v>
      </c>
      <c r="E434" s="1" t="s">
        <v>83</v>
      </c>
      <c r="F434" s="1" t="s">
        <v>83</v>
      </c>
      <c r="G434" s="1" t="s">
        <v>83</v>
      </c>
      <c r="H434" s="1" t="s">
        <v>83</v>
      </c>
      <c r="I434" s="1" t="s">
        <v>83</v>
      </c>
      <c r="J434" s="1" t="s">
        <v>83</v>
      </c>
      <c r="K434" s="1" t="s">
        <v>83</v>
      </c>
      <c r="L434" s="1" t="s">
        <v>83</v>
      </c>
      <c r="M434" s="1" t="s">
        <v>83</v>
      </c>
      <c r="N434" s="1" t="s">
        <v>83</v>
      </c>
      <c r="O434" s="1" t="s">
        <v>83</v>
      </c>
      <c r="P434" s="1" t="s">
        <v>83</v>
      </c>
      <c r="Q434" s="1" t="s">
        <v>83</v>
      </c>
      <c r="R434" s="1" t="s">
        <v>83</v>
      </c>
      <c r="S434" s="1" t="s">
        <v>83</v>
      </c>
      <c r="T434" s="1" t="s">
        <v>83</v>
      </c>
      <c r="U434" s="1" t="s">
        <v>83</v>
      </c>
      <c r="V434" s="1" t="s">
        <v>83</v>
      </c>
      <c r="W434" s="1" t="s">
        <v>83</v>
      </c>
      <c r="X434" s="1" t="s">
        <v>83</v>
      </c>
      <c r="Y434" s="1" t="s">
        <v>83</v>
      </c>
      <c r="Z434" s="1" t="s">
        <v>83</v>
      </c>
      <c r="AA434" s="1" t="s">
        <v>83</v>
      </c>
      <c r="AB434" s="1" t="s">
        <v>83</v>
      </c>
      <c r="AC434" s="1" t="s">
        <v>83</v>
      </c>
      <c r="AD434" s="1" t="s">
        <v>83</v>
      </c>
      <c r="AE434" s="117">
        <f>AE81</f>
        <v>2017845.62769</v>
      </c>
      <c r="AF434" s="7">
        <f t="shared" ref="AF434:CQ434" si="18">AF81</f>
        <v>1978154.2859299998</v>
      </c>
      <c r="AG434" s="7">
        <f t="shared" si="18"/>
        <v>12253.911</v>
      </c>
      <c r="AH434" s="7">
        <f t="shared" si="18"/>
        <v>12212.64565</v>
      </c>
      <c r="AI434" s="7">
        <f t="shared" si="18"/>
        <v>880562.37506000011</v>
      </c>
      <c r="AJ434" s="7">
        <f t="shared" si="18"/>
        <v>868649.19892</v>
      </c>
      <c r="AK434" s="7">
        <f t="shared" si="18"/>
        <v>0</v>
      </c>
      <c r="AL434" s="7">
        <f t="shared" si="18"/>
        <v>0</v>
      </c>
      <c r="AM434" s="7">
        <f t="shared" si="18"/>
        <v>2125353.12127</v>
      </c>
      <c r="AN434" s="7">
        <f t="shared" si="18"/>
        <v>7473.5144999999993</v>
      </c>
      <c r="AO434" s="7">
        <f t="shared" si="18"/>
        <v>1059362.7617599999</v>
      </c>
      <c r="AP434" s="7">
        <f t="shared" si="18"/>
        <v>0</v>
      </c>
      <c r="AQ434" s="7">
        <f t="shared" si="18"/>
        <v>1941153.4930699999</v>
      </c>
      <c r="AR434" s="7">
        <f t="shared" si="18"/>
        <v>3033.1</v>
      </c>
      <c r="AS434" s="7">
        <f t="shared" si="18"/>
        <v>957990.69000000006</v>
      </c>
      <c r="AT434" s="7">
        <f t="shared" si="18"/>
        <v>0</v>
      </c>
      <c r="AU434" s="7">
        <f t="shared" si="18"/>
        <v>1943739.0800099999</v>
      </c>
      <c r="AV434" s="7">
        <f t="shared" si="18"/>
        <v>3220</v>
      </c>
      <c r="AW434" s="7">
        <f t="shared" si="18"/>
        <v>960076.18</v>
      </c>
      <c r="AX434" s="7">
        <f t="shared" si="18"/>
        <v>0</v>
      </c>
      <c r="AY434" s="7">
        <f t="shared" si="18"/>
        <v>2899487.9720924003</v>
      </c>
      <c r="AZ434" s="7">
        <f t="shared" si="18"/>
        <v>2997.982</v>
      </c>
      <c r="BA434" s="7">
        <f t="shared" si="18"/>
        <v>777648.42240000016</v>
      </c>
      <c r="BB434" s="7">
        <f t="shared" si="18"/>
        <v>0</v>
      </c>
      <c r="BC434" s="7">
        <f t="shared" si="18"/>
        <v>1914831.7060099998</v>
      </c>
      <c r="BD434" s="7">
        <f t="shared" si="18"/>
        <v>1894564.7877599997</v>
      </c>
      <c r="BE434" s="7">
        <f t="shared" si="18"/>
        <v>9334.9410000000007</v>
      </c>
      <c r="BF434" s="7">
        <f t="shared" si="18"/>
        <v>9305.9856500000005</v>
      </c>
      <c r="BG434" s="7">
        <f t="shared" si="18"/>
        <v>828791.11848000006</v>
      </c>
      <c r="BH434" s="7">
        <f t="shared" si="18"/>
        <v>823983.20692000003</v>
      </c>
      <c r="BI434" s="7">
        <f t="shared" si="18"/>
        <v>0</v>
      </c>
      <c r="BJ434" s="7">
        <f t="shared" si="18"/>
        <v>0</v>
      </c>
      <c r="BK434" s="7">
        <f t="shared" si="18"/>
        <v>2058777.6384899998</v>
      </c>
      <c r="BL434" s="7">
        <f t="shared" si="18"/>
        <v>7473.5144999999993</v>
      </c>
      <c r="BM434" s="7">
        <f t="shared" si="18"/>
        <v>1027523.91376</v>
      </c>
      <c r="BN434" s="7">
        <f t="shared" si="18"/>
        <v>0</v>
      </c>
      <c r="BO434" s="7">
        <f t="shared" si="18"/>
        <v>1912181.55807</v>
      </c>
      <c r="BP434" s="7">
        <f t="shared" si="18"/>
        <v>2897</v>
      </c>
      <c r="BQ434" s="7">
        <f t="shared" si="18"/>
        <v>942980.69000000006</v>
      </c>
      <c r="BR434" s="7">
        <f t="shared" si="18"/>
        <v>0</v>
      </c>
      <c r="BS434" s="7">
        <f t="shared" si="18"/>
        <v>1915207.8920100003</v>
      </c>
      <c r="BT434" s="7">
        <f t="shared" si="18"/>
        <v>2993.9</v>
      </c>
      <c r="BU434" s="7">
        <f t="shared" si="18"/>
        <v>900545.28</v>
      </c>
      <c r="BV434" s="7">
        <f t="shared" si="18"/>
        <v>0</v>
      </c>
      <c r="BW434" s="7">
        <f t="shared" si="18"/>
        <v>2497527.7715324</v>
      </c>
      <c r="BX434" s="7">
        <f t="shared" si="18"/>
        <v>2997.982</v>
      </c>
      <c r="BY434" s="7">
        <f t="shared" si="18"/>
        <v>746048.27</v>
      </c>
      <c r="BZ434" s="7">
        <f t="shared" si="18"/>
        <v>0</v>
      </c>
      <c r="CA434" s="7">
        <f t="shared" si="18"/>
        <v>1982097.5090499995</v>
      </c>
      <c r="CB434" s="7">
        <f t="shared" si="18"/>
        <v>12241.601000000001</v>
      </c>
      <c r="CC434" s="7">
        <f t="shared" si="18"/>
        <v>893553.80298000004</v>
      </c>
      <c r="CD434" s="7">
        <f t="shared" si="18"/>
        <v>0</v>
      </c>
      <c r="CE434" s="7">
        <f t="shared" si="18"/>
        <v>2134950.5490700002</v>
      </c>
      <c r="CF434" s="7">
        <f t="shared" si="18"/>
        <v>7473.5144999999993</v>
      </c>
      <c r="CG434" s="7">
        <f t="shared" si="18"/>
        <v>1037745.8147599999</v>
      </c>
      <c r="CH434" s="7">
        <f t="shared" si="18"/>
        <v>0</v>
      </c>
      <c r="CI434" s="7">
        <f t="shared" si="18"/>
        <v>2333426.7901389999</v>
      </c>
      <c r="CJ434" s="7">
        <f t="shared" si="18"/>
        <v>3033.1</v>
      </c>
      <c r="CK434" s="7">
        <f t="shared" si="18"/>
        <v>957990.69000000006</v>
      </c>
      <c r="CL434" s="7">
        <f t="shared" si="18"/>
        <v>0</v>
      </c>
      <c r="CM434" s="7">
        <f t="shared" si="18"/>
        <v>1865279.7883299994</v>
      </c>
      <c r="CN434" s="7">
        <f t="shared" si="18"/>
        <v>9305.9856500000005</v>
      </c>
      <c r="CO434" s="7">
        <f t="shared" si="18"/>
        <v>842904.59939999995</v>
      </c>
      <c r="CP434" s="7">
        <f t="shared" si="18"/>
        <v>0</v>
      </c>
      <c r="CQ434" s="7">
        <f t="shared" si="18"/>
        <v>2069821.0062899999</v>
      </c>
      <c r="CR434" s="7">
        <f t="shared" ref="CR434:CX434" si="19">CR81</f>
        <v>7473.5144999999993</v>
      </c>
      <c r="CS434" s="7">
        <f t="shared" si="19"/>
        <v>1005906.96676</v>
      </c>
      <c r="CT434" s="7">
        <f t="shared" si="19"/>
        <v>0</v>
      </c>
      <c r="CU434" s="7">
        <f t="shared" si="19"/>
        <v>2100297.7831389997</v>
      </c>
      <c r="CV434" s="7">
        <f t="shared" si="19"/>
        <v>2897</v>
      </c>
      <c r="CW434" s="7">
        <f t="shared" si="19"/>
        <v>944980.69000000006</v>
      </c>
      <c r="CX434" s="7">
        <f t="shared" si="19"/>
        <v>0</v>
      </c>
      <c r="CY434" s="4"/>
    </row>
    <row r="435" spans="1:103" x14ac:dyDescent="0.25">
      <c r="A435" s="39"/>
      <c r="B435" s="40"/>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41"/>
    </row>
    <row r="436" spans="1:103" s="55" customFormat="1" ht="59.4" customHeight="1" x14ac:dyDescent="0.25">
      <c r="A436" s="48" t="s">
        <v>76</v>
      </c>
      <c r="B436" s="49"/>
      <c r="C436" s="113" t="s">
        <v>355</v>
      </c>
      <c r="D436" s="113"/>
      <c r="E436" s="113"/>
      <c r="F436" s="113"/>
      <c r="G436" s="50"/>
      <c r="H436" s="51"/>
      <c r="I436" s="51"/>
      <c r="J436" s="51"/>
      <c r="K436" s="50"/>
      <c r="L436" s="50"/>
      <c r="M436" s="114" t="s">
        <v>357</v>
      </c>
      <c r="N436" s="114"/>
      <c r="O436" s="114"/>
      <c r="P436" s="114"/>
      <c r="Q436" s="50"/>
      <c r="R436" s="50"/>
      <c r="S436" s="50"/>
      <c r="T436" s="50"/>
      <c r="U436" s="50"/>
      <c r="V436" s="50"/>
      <c r="W436" s="50"/>
      <c r="X436" s="50"/>
      <c r="Y436" s="50"/>
      <c r="Z436" s="52"/>
      <c r="AA436" s="52"/>
      <c r="AB436" s="52"/>
      <c r="AC436" s="52"/>
      <c r="AD436" s="52"/>
      <c r="AE436" s="52"/>
      <c r="AF436" s="52"/>
      <c r="AG436" s="52"/>
      <c r="AH436" s="52"/>
      <c r="AI436" s="52"/>
      <c r="AJ436" s="52"/>
      <c r="AK436" s="52"/>
      <c r="AL436" s="52"/>
      <c r="AM436" s="52"/>
      <c r="AN436" s="52"/>
      <c r="AO436" s="52"/>
      <c r="AP436" s="52"/>
      <c r="AQ436" s="52"/>
      <c r="AR436" s="53"/>
      <c r="AS436" s="53"/>
      <c r="AT436" s="53"/>
      <c r="AU436" s="53"/>
      <c r="AV436" s="53"/>
      <c r="AW436" s="54"/>
    </row>
    <row r="437" spans="1:103" s="55" customFormat="1" ht="15" customHeight="1" x14ac:dyDescent="0.25">
      <c r="A437" s="52"/>
      <c r="B437" s="56"/>
      <c r="C437" s="50"/>
      <c r="D437" s="56" t="s">
        <v>77</v>
      </c>
      <c r="E437" s="50"/>
      <c r="F437" s="50"/>
      <c r="G437" s="50"/>
      <c r="H437" s="50"/>
      <c r="I437" s="50" t="s">
        <v>79</v>
      </c>
      <c r="J437" s="50"/>
      <c r="K437" s="50"/>
      <c r="L437" s="50"/>
      <c r="M437" s="110" t="s">
        <v>80</v>
      </c>
      <c r="N437" s="110"/>
      <c r="O437" s="110"/>
      <c r="P437" s="110"/>
      <c r="Q437" s="50"/>
      <c r="R437" s="50"/>
      <c r="S437" s="50"/>
      <c r="T437" s="50"/>
      <c r="U437" s="50"/>
      <c r="V437" s="50"/>
      <c r="W437" s="50"/>
      <c r="X437" s="50"/>
      <c r="Y437" s="50"/>
      <c r="Z437" s="52"/>
      <c r="AA437" s="52"/>
      <c r="AB437" s="52"/>
      <c r="AC437" s="52"/>
      <c r="AD437" s="52"/>
      <c r="AE437" s="52"/>
      <c r="AF437" s="52"/>
      <c r="AG437" s="52"/>
      <c r="AH437" s="52"/>
      <c r="AI437" s="52"/>
      <c r="AJ437" s="52"/>
      <c r="AK437" s="52"/>
      <c r="AL437" s="52"/>
      <c r="AM437" s="52"/>
      <c r="AN437" s="52"/>
      <c r="AO437" s="52"/>
      <c r="AP437" s="52"/>
      <c r="AQ437" s="52"/>
      <c r="AR437" s="53"/>
      <c r="AS437" s="53"/>
      <c r="AT437" s="53"/>
      <c r="AU437" s="53"/>
      <c r="AV437" s="53"/>
      <c r="AW437" s="53"/>
    </row>
    <row r="438" spans="1:103" s="55" customFormat="1" x14ac:dyDescent="0.25">
      <c r="A438" s="52"/>
      <c r="B438" s="56"/>
      <c r="C438" s="50"/>
      <c r="D438" s="56" t="s">
        <v>78</v>
      </c>
      <c r="E438" s="50"/>
      <c r="F438" s="50"/>
      <c r="G438" s="50"/>
      <c r="H438" s="50"/>
      <c r="I438" s="50"/>
      <c r="J438" s="50"/>
      <c r="K438" s="50"/>
      <c r="L438" s="50"/>
      <c r="M438" s="50"/>
      <c r="N438" s="50"/>
      <c r="O438" s="50"/>
      <c r="P438" s="50"/>
      <c r="Q438" s="50"/>
      <c r="R438" s="50"/>
      <c r="S438" s="50"/>
      <c r="T438" s="50"/>
      <c r="U438" s="50"/>
      <c r="V438" s="50"/>
      <c r="W438" s="50"/>
      <c r="X438" s="50"/>
      <c r="Y438" s="50"/>
      <c r="Z438" s="52"/>
      <c r="AA438" s="52"/>
      <c r="AB438" s="52"/>
      <c r="AC438" s="52"/>
      <c r="AD438" s="52"/>
      <c r="AE438" s="52"/>
      <c r="AF438" s="52"/>
      <c r="AG438" s="52"/>
      <c r="AH438" s="52"/>
      <c r="AI438" s="52"/>
      <c r="AJ438" s="52"/>
      <c r="AK438" s="52"/>
      <c r="AL438" s="52"/>
      <c r="AM438" s="52"/>
      <c r="AN438" s="52"/>
      <c r="AO438" s="52"/>
      <c r="AP438" s="52"/>
      <c r="AQ438" s="52"/>
      <c r="AR438" s="53"/>
      <c r="AS438" s="53"/>
      <c r="AT438" s="53"/>
      <c r="AU438" s="53"/>
      <c r="AV438" s="53"/>
      <c r="AW438" s="53"/>
    </row>
    <row r="439" spans="1:103" s="55" customFormat="1" x14ac:dyDescent="0.25">
      <c r="A439" s="57"/>
      <c r="B439" s="58"/>
      <c r="C439" s="59"/>
      <c r="D439" s="58" t="s">
        <v>359</v>
      </c>
      <c r="E439" s="59"/>
      <c r="F439" s="59"/>
      <c r="G439" s="59"/>
      <c r="H439" s="59"/>
      <c r="I439" s="59"/>
      <c r="J439" s="59"/>
      <c r="K439" s="59"/>
      <c r="L439" s="59"/>
      <c r="M439" s="59"/>
      <c r="N439" s="59"/>
      <c r="O439" s="59"/>
      <c r="P439" s="59"/>
      <c r="Q439" s="59"/>
      <c r="R439" s="59"/>
      <c r="S439" s="59"/>
      <c r="T439" s="59"/>
      <c r="U439" s="59"/>
      <c r="V439" s="59"/>
      <c r="W439" s="59"/>
      <c r="X439" s="59"/>
      <c r="Y439" s="59"/>
      <c r="Z439" s="57"/>
      <c r="AA439" s="57"/>
      <c r="AB439" s="57"/>
      <c r="AC439" s="57"/>
      <c r="AD439" s="57"/>
      <c r="AE439" s="57"/>
      <c r="AF439" s="57"/>
      <c r="AG439" s="57"/>
      <c r="AH439" s="57"/>
      <c r="AI439" s="57"/>
      <c r="AJ439" s="57"/>
      <c r="AK439" s="57"/>
      <c r="AL439" s="57"/>
      <c r="AM439" s="57"/>
      <c r="AN439" s="57"/>
      <c r="AO439" s="57"/>
      <c r="AP439" s="57"/>
      <c r="AQ439" s="57"/>
    </row>
    <row r="440" spans="1:103" s="55" customFormat="1" x14ac:dyDescent="0.25">
      <c r="A440" s="57"/>
      <c r="B440" s="58"/>
      <c r="C440" s="59"/>
      <c r="D440" s="58"/>
      <c r="E440" s="59"/>
      <c r="F440" s="59"/>
      <c r="G440" s="59"/>
      <c r="H440" s="59"/>
      <c r="I440" s="59"/>
      <c r="J440" s="59"/>
      <c r="K440" s="59"/>
      <c r="L440" s="59"/>
      <c r="M440" s="59"/>
      <c r="N440" s="59"/>
      <c r="O440" s="59"/>
      <c r="P440" s="59"/>
      <c r="Q440" s="59"/>
      <c r="R440" s="59"/>
      <c r="S440" s="59"/>
      <c r="T440" s="59"/>
      <c r="U440" s="59"/>
      <c r="V440" s="59"/>
      <c r="W440" s="59"/>
      <c r="X440" s="59"/>
      <c r="Y440" s="59"/>
      <c r="Z440" s="57"/>
      <c r="AA440" s="57"/>
      <c r="AB440" s="57"/>
      <c r="AC440" s="57"/>
      <c r="AD440" s="57"/>
      <c r="AE440" s="57"/>
      <c r="AF440" s="57"/>
      <c r="AG440" s="57"/>
      <c r="AH440" s="57"/>
      <c r="AI440" s="57"/>
      <c r="AJ440" s="57"/>
      <c r="AK440" s="57"/>
      <c r="AL440" s="57"/>
      <c r="AM440" s="57"/>
      <c r="AN440" s="57"/>
      <c r="AO440" s="57"/>
      <c r="AP440" s="57"/>
      <c r="AQ440" s="57"/>
    </row>
    <row r="441" spans="1:103" s="55" customFormat="1" x14ac:dyDescent="0.25">
      <c r="A441" s="57" t="s">
        <v>81</v>
      </c>
      <c r="B441" s="49"/>
      <c r="C441" s="110" t="s">
        <v>356</v>
      </c>
      <c r="D441" s="110"/>
      <c r="E441" s="110"/>
      <c r="F441" s="110"/>
      <c r="G441" s="59"/>
      <c r="H441" s="51"/>
      <c r="I441" s="51"/>
      <c r="J441" s="51"/>
      <c r="K441" s="59"/>
      <c r="L441" s="59"/>
      <c r="M441" s="114" t="s">
        <v>358</v>
      </c>
      <c r="N441" s="114"/>
      <c r="O441" s="114"/>
      <c r="P441" s="114"/>
      <c r="Q441" s="59"/>
      <c r="R441" s="59"/>
      <c r="S441" s="59"/>
      <c r="T441" s="59"/>
      <c r="U441" s="59"/>
      <c r="V441" s="59"/>
      <c r="W441" s="42" t="s">
        <v>360</v>
      </c>
      <c r="X441" s="50"/>
      <c r="Y441" s="50"/>
      <c r="Z441" s="57"/>
      <c r="AA441" s="57"/>
      <c r="AB441" s="57"/>
      <c r="AC441" s="57"/>
      <c r="AD441" s="57"/>
      <c r="AE441" s="57"/>
      <c r="AF441" s="57"/>
      <c r="AG441" s="57"/>
      <c r="AH441" s="57"/>
      <c r="AI441" s="57"/>
      <c r="AJ441" s="57"/>
      <c r="AK441" s="57"/>
      <c r="AL441" s="57"/>
      <c r="AM441" s="57"/>
      <c r="AN441" s="57"/>
      <c r="AO441" s="57"/>
      <c r="AP441" s="57"/>
      <c r="AQ441" s="57"/>
    </row>
    <row r="442" spans="1:103" s="55" customFormat="1" x14ac:dyDescent="0.25">
      <c r="A442" s="59"/>
      <c r="B442" s="58"/>
      <c r="C442" s="59"/>
      <c r="D442" s="58" t="s">
        <v>82</v>
      </c>
      <c r="E442" s="59"/>
      <c r="F442" s="59"/>
      <c r="G442" s="59"/>
      <c r="H442" s="59"/>
      <c r="I442" s="59" t="s">
        <v>79</v>
      </c>
      <c r="J442" s="59"/>
      <c r="K442" s="59"/>
      <c r="L442" s="59"/>
      <c r="M442" s="111" t="s">
        <v>80</v>
      </c>
      <c r="N442" s="111"/>
      <c r="O442" s="111"/>
      <c r="P442" s="111"/>
      <c r="Q442" s="59"/>
      <c r="R442" s="59"/>
      <c r="S442" s="59"/>
      <c r="T442" s="59"/>
      <c r="U442" s="59"/>
      <c r="V442" s="59"/>
      <c r="W442" s="42" t="s">
        <v>361</v>
      </c>
      <c r="X442" s="60"/>
      <c r="Y442" s="60"/>
      <c r="Z442" s="57"/>
      <c r="AA442" s="57"/>
      <c r="AB442" s="57"/>
      <c r="AC442" s="57"/>
      <c r="AD442" s="57"/>
      <c r="AE442" s="57"/>
      <c r="AF442" s="57"/>
      <c r="AG442" s="57"/>
      <c r="AH442" s="57"/>
      <c r="AI442" s="57"/>
      <c r="AJ442" s="57"/>
      <c r="AK442" s="57"/>
      <c r="AL442" s="57"/>
      <c r="AM442" s="57"/>
      <c r="AN442" s="57"/>
      <c r="AO442" s="57"/>
      <c r="AP442" s="57"/>
      <c r="AQ442" s="57"/>
    </row>
    <row r="443" spans="1:103" s="55" customFormat="1" x14ac:dyDescent="0.25">
      <c r="A443" s="61"/>
      <c r="B443" s="62"/>
      <c r="C443" s="61"/>
      <c r="D443" s="61"/>
      <c r="E443" s="61"/>
      <c r="F443" s="61"/>
      <c r="G443" s="61"/>
      <c r="H443" s="61"/>
      <c r="I443" s="61"/>
      <c r="J443" s="61"/>
      <c r="K443" s="61"/>
      <c r="L443" s="61"/>
      <c r="M443" s="61"/>
      <c r="N443" s="61"/>
      <c r="O443" s="61"/>
      <c r="P443" s="61"/>
      <c r="Q443" s="61"/>
      <c r="R443" s="61"/>
      <c r="S443" s="61"/>
      <c r="T443" s="61"/>
      <c r="U443" s="61"/>
      <c r="V443" s="61"/>
    </row>
    <row r="444" spans="1:103" ht="37.5" customHeight="1" x14ac:dyDescent="0.25">
      <c r="A444" s="112" t="s">
        <v>137</v>
      </c>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c r="AO444" s="112"/>
      <c r="AP444" s="112"/>
      <c r="AQ444" s="112"/>
      <c r="AR444" s="112"/>
      <c r="AS444" s="112"/>
      <c r="AT444" s="112"/>
      <c r="AU444" s="112"/>
      <c r="AV444" s="112"/>
      <c r="AW444" s="112"/>
      <c r="AX444" s="112"/>
      <c r="AY444" s="112"/>
      <c r="AZ444" s="112"/>
      <c r="BA444" s="112"/>
      <c r="BB444" s="112"/>
      <c r="BC444" s="112"/>
      <c r="BD444" s="112"/>
      <c r="BE444" s="112"/>
      <c r="BF444" s="112"/>
      <c r="BG444" s="112"/>
      <c r="BH444" s="112"/>
      <c r="BI444" s="112"/>
      <c r="BJ444" s="112"/>
      <c r="BK444" s="112"/>
      <c r="BL444" s="112"/>
      <c r="BM444" s="112"/>
      <c r="BN444" s="112"/>
      <c r="BO444" s="112"/>
      <c r="BP444" s="112"/>
      <c r="BQ444" s="112"/>
      <c r="BR444" s="112"/>
      <c r="BS444" s="112"/>
      <c r="BT444" s="112"/>
      <c r="BU444" s="112"/>
      <c r="BV444" s="112"/>
      <c r="BW444" s="112"/>
      <c r="BX444" s="112"/>
      <c r="BY444" s="112"/>
      <c r="BZ444" s="112"/>
      <c r="CA444" s="112"/>
      <c r="CB444" s="112"/>
      <c r="CC444" s="112"/>
      <c r="CD444" s="112"/>
      <c r="CE444" s="112"/>
      <c r="CF444" s="112"/>
      <c r="CG444" s="112"/>
      <c r="CH444" s="112"/>
      <c r="CI444" s="112"/>
      <c r="CJ444" s="112"/>
      <c r="CK444" s="112"/>
      <c r="CL444" s="112"/>
      <c r="CM444" s="112"/>
      <c r="CN444" s="112"/>
      <c r="CO444" s="112"/>
      <c r="CP444" s="112"/>
      <c r="CQ444" s="112"/>
      <c r="CR444" s="112"/>
      <c r="CS444" s="112"/>
      <c r="CT444" s="112"/>
      <c r="CU444" s="112"/>
      <c r="CV444" s="112"/>
      <c r="CW444" s="112"/>
      <c r="CX444" s="112"/>
      <c r="CY444" s="112"/>
    </row>
    <row r="445" spans="1:103" ht="20.25" customHeight="1" x14ac:dyDescent="0.25">
      <c r="A445" s="112" t="s">
        <v>139</v>
      </c>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c r="AO445" s="112"/>
      <c r="AP445" s="112"/>
      <c r="AQ445" s="112"/>
      <c r="AR445" s="112"/>
      <c r="AS445" s="112"/>
      <c r="AT445" s="112"/>
      <c r="AU445" s="112"/>
      <c r="AV445" s="112"/>
      <c r="AW445" s="112"/>
      <c r="AX445" s="112"/>
      <c r="AY445" s="112"/>
      <c r="AZ445" s="112"/>
      <c r="BA445" s="112"/>
      <c r="BB445" s="112"/>
      <c r="BC445" s="112"/>
      <c r="BD445" s="112"/>
      <c r="BE445" s="112"/>
      <c r="BF445" s="112"/>
      <c r="BG445" s="112"/>
      <c r="BH445" s="112"/>
      <c r="BI445" s="112"/>
      <c r="BJ445" s="112"/>
      <c r="BK445" s="112"/>
      <c r="BL445" s="112"/>
      <c r="BM445" s="112"/>
      <c r="BN445" s="112"/>
      <c r="BO445" s="112"/>
      <c r="BP445" s="112"/>
      <c r="BQ445" s="112"/>
      <c r="BR445" s="112"/>
      <c r="BS445" s="112"/>
      <c r="BT445" s="112"/>
      <c r="BU445" s="112"/>
      <c r="BV445" s="112"/>
      <c r="BW445" s="112"/>
      <c r="BX445" s="112"/>
      <c r="BY445" s="112"/>
      <c r="BZ445" s="112"/>
      <c r="CA445" s="112"/>
      <c r="CB445" s="112"/>
      <c r="CC445" s="112"/>
      <c r="CD445" s="112"/>
      <c r="CE445" s="112"/>
      <c r="CF445" s="112"/>
      <c r="CG445" s="112"/>
      <c r="CH445" s="112"/>
      <c r="CI445" s="112"/>
      <c r="CJ445" s="112"/>
      <c r="CK445" s="112"/>
      <c r="CL445" s="112"/>
      <c r="CM445" s="112"/>
      <c r="CN445" s="112"/>
      <c r="CO445" s="112"/>
      <c r="CP445" s="112"/>
      <c r="CQ445" s="112"/>
      <c r="CR445" s="112"/>
      <c r="CS445" s="112"/>
      <c r="CT445" s="112"/>
      <c r="CU445" s="112"/>
      <c r="CV445" s="112"/>
      <c r="CW445" s="112"/>
      <c r="CX445" s="112"/>
      <c r="CY445" s="112"/>
    </row>
    <row r="446" spans="1:103" ht="16.8" x14ac:dyDescent="0.25">
      <c r="A446" s="43" t="s">
        <v>140</v>
      </c>
    </row>
    <row r="447" spans="1:103" ht="16.8" x14ac:dyDescent="0.25">
      <c r="A447" s="44" t="s">
        <v>143</v>
      </c>
    </row>
    <row r="448" spans="1:103" ht="36" customHeight="1" x14ac:dyDescent="0.25">
      <c r="A448" s="112" t="s">
        <v>145</v>
      </c>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c r="AO448" s="112"/>
      <c r="AP448" s="112"/>
      <c r="AQ448" s="112"/>
      <c r="AR448" s="112"/>
      <c r="AS448" s="112"/>
      <c r="AT448" s="112"/>
      <c r="AU448" s="112"/>
      <c r="AV448" s="112"/>
      <c r="AW448" s="112"/>
      <c r="AX448" s="112"/>
      <c r="AY448" s="112"/>
      <c r="AZ448" s="112"/>
      <c r="BA448" s="112"/>
      <c r="BB448" s="112"/>
      <c r="BC448" s="112"/>
      <c r="BD448" s="112"/>
      <c r="BE448" s="112"/>
      <c r="BF448" s="112"/>
      <c r="BG448" s="112"/>
      <c r="BH448" s="112"/>
      <c r="BI448" s="112"/>
      <c r="BJ448" s="112"/>
      <c r="BK448" s="112"/>
      <c r="BL448" s="112"/>
      <c r="BM448" s="112"/>
      <c r="BN448" s="112"/>
      <c r="BO448" s="112"/>
      <c r="BP448" s="112"/>
      <c r="BQ448" s="112"/>
      <c r="BR448" s="112"/>
      <c r="BS448" s="112"/>
      <c r="BT448" s="112"/>
      <c r="BU448" s="112"/>
      <c r="BV448" s="112"/>
      <c r="BW448" s="112"/>
      <c r="BX448" s="112"/>
      <c r="BY448" s="112"/>
      <c r="BZ448" s="112"/>
      <c r="CA448" s="112"/>
      <c r="CB448" s="112"/>
      <c r="CC448" s="112"/>
      <c r="CD448" s="112"/>
      <c r="CE448" s="112"/>
      <c r="CF448" s="112"/>
      <c r="CG448" s="112"/>
      <c r="CH448" s="112"/>
      <c r="CI448" s="112"/>
      <c r="CJ448" s="112"/>
      <c r="CK448" s="112"/>
      <c r="CL448" s="112"/>
      <c r="CM448" s="112"/>
      <c r="CN448" s="112"/>
      <c r="CO448" s="112"/>
      <c r="CP448" s="112"/>
      <c r="CQ448" s="112"/>
      <c r="CR448" s="112"/>
      <c r="CS448" s="112"/>
      <c r="CT448" s="112"/>
      <c r="CU448" s="112"/>
      <c r="CV448" s="112"/>
      <c r="CW448" s="112"/>
      <c r="CX448" s="112"/>
      <c r="CY448" s="112"/>
    </row>
  </sheetData>
  <mergeCells count="409">
    <mergeCell ref="CY149:CY151"/>
    <mergeCell ref="CS149:CS151"/>
    <mergeCell ref="CT149:CT151"/>
    <mergeCell ref="CU149:CU151"/>
    <mergeCell ref="CV149:CV151"/>
    <mergeCell ref="CW149:CW151"/>
    <mergeCell ref="CX149:CX151"/>
    <mergeCell ref="CM149:CM151"/>
    <mergeCell ref="CN149:CN151"/>
    <mergeCell ref="CO149:CO151"/>
    <mergeCell ref="CP149:CP151"/>
    <mergeCell ref="CQ149:CQ151"/>
    <mergeCell ref="CR149:CR151"/>
    <mergeCell ref="CG149:CG151"/>
    <mergeCell ref="CH149:CH151"/>
    <mergeCell ref="CI149:CI151"/>
    <mergeCell ref="CJ149:CJ151"/>
    <mergeCell ref="CK149:CK151"/>
    <mergeCell ref="CL149:CL151"/>
    <mergeCell ref="CA149:CA151"/>
    <mergeCell ref="CB149:CB151"/>
    <mergeCell ref="CC149:CC151"/>
    <mergeCell ref="CD149:CD151"/>
    <mergeCell ref="CE149:CE151"/>
    <mergeCell ref="CF149:CF151"/>
    <mergeCell ref="BU149:BU151"/>
    <mergeCell ref="BV149:BV151"/>
    <mergeCell ref="BW149:BW151"/>
    <mergeCell ref="BX149:BX151"/>
    <mergeCell ref="BY149:BY151"/>
    <mergeCell ref="BZ149:BZ151"/>
    <mergeCell ref="BO149:BO151"/>
    <mergeCell ref="BP149:BP151"/>
    <mergeCell ref="BQ149:BQ151"/>
    <mergeCell ref="BR149:BR151"/>
    <mergeCell ref="BS149:BS151"/>
    <mergeCell ref="BT149:BT151"/>
    <mergeCell ref="BI149:BI151"/>
    <mergeCell ref="BJ149:BJ151"/>
    <mergeCell ref="BK149:BK151"/>
    <mergeCell ref="BL149:BL151"/>
    <mergeCell ref="BM149:BM151"/>
    <mergeCell ref="BN149:BN151"/>
    <mergeCell ref="BC149:BC151"/>
    <mergeCell ref="BD149:BD151"/>
    <mergeCell ref="BE149:BE151"/>
    <mergeCell ref="BF149:BF151"/>
    <mergeCell ref="BG149:BG151"/>
    <mergeCell ref="BH149:BH151"/>
    <mergeCell ref="AW149:AW151"/>
    <mergeCell ref="AX149:AX151"/>
    <mergeCell ref="AY149:AY151"/>
    <mergeCell ref="AZ149:AZ151"/>
    <mergeCell ref="BA149:BA151"/>
    <mergeCell ref="BB149:BB151"/>
    <mergeCell ref="AQ149:AQ151"/>
    <mergeCell ref="AR149:AR151"/>
    <mergeCell ref="AS149:AS151"/>
    <mergeCell ref="AT149:AT151"/>
    <mergeCell ref="AU149:AU151"/>
    <mergeCell ref="AV149:AV151"/>
    <mergeCell ref="AK149:AK151"/>
    <mergeCell ref="AL149:AL151"/>
    <mergeCell ref="AM149:AM151"/>
    <mergeCell ref="AN149:AN151"/>
    <mergeCell ref="AO149:AO151"/>
    <mergeCell ref="AP149:AP151"/>
    <mergeCell ref="AE149:AE151"/>
    <mergeCell ref="AF149:AF151"/>
    <mergeCell ref="AG149:AG151"/>
    <mergeCell ref="AH149:AH151"/>
    <mergeCell ref="AI149:AI151"/>
    <mergeCell ref="AJ149:AJ151"/>
    <mergeCell ref="B429:B430"/>
    <mergeCell ref="M437:P437"/>
    <mergeCell ref="M442:P442"/>
    <mergeCell ref="A444:CY444"/>
    <mergeCell ref="A445:CY445"/>
    <mergeCell ref="A448:CY448"/>
    <mergeCell ref="B402:B403"/>
    <mergeCell ref="B406:B407"/>
    <mergeCell ref="B410:B411"/>
    <mergeCell ref="B415:B416"/>
    <mergeCell ref="B419:B420"/>
    <mergeCell ref="B423:B424"/>
    <mergeCell ref="C436:F436"/>
    <mergeCell ref="M436:P436"/>
    <mergeCell ref="M441:P441"/>
    <mergeCell ref="C441:F441"/>
    <mergeCell ref="B373:B374"/>
    <mergeCell ref="B377:B378"/>
    <mergeCell ref="B383:B384"/>
    <mergeCell ref="B389:B390"/>
    <mergeCell ref="B393:B394"/>
    <mergeCell ref="B398:B399"/>
    <mergeCell ref="B347:B348"/>
    <mergeCell ref="B352:B353"/>
    <mergeCell ref="B356:B357"/>
    <mergeCell ref="B360:B361"/>
    <mergeCell ref="B364:B365"/>
    <mergeCell ref="B369:B370"/>
    <mergeCell ref="B317:B318"/>
    <mergeCell ref="B321:B322"/>
    <mergeCell ref="B328:B329"/>
    <mergeCell ref="B332:B333"/>
    <mergeCell ref="B339:B340"/>
    <mergeCell ref="B343:B344"/>
    <mergeCell ref="B291:B292"/>
    <mergeCell ref="B296:B297"/>
    <mergeCell ref="B300:B301"/>
    <mergeCell ref="B304:B305"/>
    <mergeCell ref="B308:B309"/>
    <mergeCell ref="B313:B314"/>
    <mergeCell ref="B268:B269"/>
    <mergeCell ref="B272:B273"/>
    <mergeCell ref="B279:B280"/>
    <mergeCell ref="B283:B284"/>
    <mergeCell ref="B287:B288"/>
    <mergeCell ref="F287:F288"/>
    <mergeCell ref="B240:B241"/>
    <mergeCell ref="B244:B245"/>
    <mergeCell ref="B248:B249"/>
    <mergeCell ref="B253:B254"/>
    <mergeCell ref="B257:B258"/>
    <mergeCell ref="B261:B262"/>
    <mergeCell ref="B212:B213"/>
    <mergeCell ref="B216:B217"/>
    <mergeCell ref="B223:B224"/>
    <mergeCell ref="B227:B228"/>
    <mergeCell ref="B231:B232"/>
    <mergeCell ref="B236:B237"/>
    <mergeCell ref="B184:B185"/>
    <mergeCell ref="B188:B189"/>
    <mergeCell ref="B192:B193"/>
    <mergeCell ref="B197:B198"/>
    <mergeCell ref="B201:B202"/>
    <mergeCell ref="B205:B206"/>
    <mergeCell ref="CY152:CY153"/>
    <mergeCell ref="B159:B160"/>
    <mergeCell ref="B165:B166"/>
    <mergeCell ref="B171:B172"/>
    <mergeCell ref="B175:B176"/>
    <mergeCell ref="B180:B181"/>
    <mergeCell ref="CS152:CS153"/>
    <mergeCell ref="CT152:CT153"/>
    <mergeCell ref="CU152:CU153"/>
    <mergeCell ref="CV152:CV153"/>
    <mergeCell ref="CW152:CW153"/>
    <mergeCell ref="CX152:CX153"/>
    <mergeCell ref="CM152:CM153"/>
    <mergeCell ref="CN152:CN153"/>
    <mergeCell ref="CO152:CO153"/>
    <mergeCell ref="CP152:CP153"/>
    <mergeCell ref="CQ152:CQ153"/>
    <mergeCell ref="CR152:CR153"/>
    <mergeCell ref="CG152:CG153"/>
    <mergeCell ref="CH152:CH153"/>
    <mergeCell ref="CI152:CI153"/>
    <mergeCell ref="CJ152:CJ153"/>
    <mergeCell ref="CK152:CK153"/>
    <mergeCell ref="CL152:CL153"/>
    <mergeCell ref="CA152:CA153"/>
    <mergeCell ref="CB152:CB153"/>
    <mergeCell ref="CC152:CC153"/>
    <mergeCell ref="CD152:CD153"/>
    <mergeCell ref="CE152:CE153"/>
    <mergeCell ref="CF152:CF153"/>
    <mergeCell ref="BU152:BU153"/>
    <mergeCell ref="BV152:BV153"/>
    <mergeCell ref="BW152:BW153"/>
    <mergeCell ref="BX152:BX153"/>
    <mergeCell ref="BY152:BY153"/>
    <mergeCell ref="BZ152:BZ153"/>
    <mergeCell ref="BO152:BO153"/>
    <mergeCell ref="BP152:BP153"/>
    <mergeCell ref="BQ152:BQ153"/>
    <mergeCell ref="BR152:BR153"/>
    <mergeCell ref="BS152:BS153"/>
    <mergeCell ref="BT152:BT153"/>
    <mergeCell ref="BI152:BI153"/>
    <mergeCell ref="BJ152:BJ153"/>
    <mergeCell ref="BK152:BK153"/>
    <mergeCell ref="BL152:BL153"/>
    <mergeCell ref="BM152:BM153"/>
    <mergeCell ref="BN152:BN153"/>
    <mergeCell ref="BC152:BC153"/>
    <mergeCell ref="BD152:BD153"/>
    <mergeCell ref="BE152:BE153"/>
    <mergeCell ref="BF152:BF153"/>
    <mergeCell ref="BG152:BG153"/>
    <mergeCell ref="BH152:BH153"/>
    <mergeCell ref="AW152:AW153"/>
    <mergeCell ref="AX152:AX153"/>
    <mergeCell ref="AY152:AY153"/>
    <mergeCell ref="AZ152:AZ153"/>
    <mergeCell ref="BA152:BA153"/>
    <mergeCell ref="BB152:BB153"/>
    <mergeCell ref="AQ152:AQ153"/>
    <mergeCell ref="AR152:AR153"/>
    <mergeCell ref="AS152:AS153"/>
    <mergeCell ref="AT152:AT153"/>
    <mergeCell ref="AU152:AU153"/>
    <mergeCell ref="AV152:AV153"/>
    <mergeCell ref="AK152:AK153"/>
    <mergeCell ref="AL152:AL153"/>
    <mergeCell ref="AM152:AM153"/>
    <mergeCell ref="AN152:AN153"/>
    <mergeCell ref="AO152:AO153"/>
    <mergeCell ref="AP152:AP153"/>
    <mergeCell ref="AE152:AE153"/>
    <mergeCell ref="AF152:AF153"/>
    <mergeCell ref="AG152:AG153"/>
    <mergeCell ref="AH152:AH153"/>
    <mergeCell ref="AI152:AI153"/>
    <mergeCell ref="AJ152:AJ153"/>
    <mergeCell ref="AD149:AD151"/>
    <mergeCell ref="A152:A153"/>
    <mergeCell ref="B152:B153"/>
    <mergeCell ref="C152:C153"/>
    <mergeCell ref="D152:D153"/>
    <mergeCell ref="E152:E153"/>
    <mergeCell ref="AD152:AD153"/>
    <mergeCell ref="B135:B136"/>
    <mergeCell ref="A149:A151"/>
    <mergeCell ref="B149:B151"/>
    <mergeCell ref="C149:C151"/>
    <mergeCell ref="D149:D151"/>
    <mergeCell ref="E149:E151"/>
    <mergeCell ref="AD113:AD114"/>
    <mergeCell ref="B123:B124"/>
    <mergeCell ref="B127:B128"/>
    <mergeCell ref="C132:C133"/>
    <mergeCell ref="D132:D133"/>
    <mergeCell ref="E132:E133"/>
    <mergeCell ref="C107:C108"/>
    <mergeCell ref="D107:D108"/>
    <mergeCell ref="E107:E108"/>
    <mergeCell ref="C113:C114"/>
    <mergeCell ref="D113:D114"/>
    <mergeCell ref="E113:E114"/>
    <mergeCell ref="B77:B78"/>
    <mergeCell ref="C93:C96"/>
    <mergeCell ref="D93:D96"/>
    <mergeCell ref="E93:E96"/>
    <mergeCell ref="C100:C101"/>
    <mergeCell ref="D100:D101"/>
    <mergeCell ref="E100:E101"/>
    <mergeCell ref="B48:B49"/>
    <mergeCell ref="B53:B54"/>
    <mergeCell ref="B57:B58"/>
    <mergeCell ref="B61:B62"/>
    <mergeCell ref="B68:B69"/>
    <mergeCell ref="B73:B74"/>
    <mergeCell ref="B23:B24"/>
    <mergeCell ref="B27:B28"/>
    <mergeCell ref="B31:B32"/>
    <mergeCell ref="B36:B37"/>
    <mergeCell ref="B40:B41"/>
    <mergeCell ref="B44:B45"/>
    <mergeCell ref="CS15:CS18"/>
    <mergeCell ref="CT15:CT18"/>
    <mergeCell ref="CU15:CU18"/>
    <mergeCell ref="CV15:CV18"/>
    <mergeCell ref="CW15:CW18"/>
    <mergeCell ref="CX15:CX18"/>
    <mergeCell ref="CM15:CM18"/>
    <mergeCell ref="CN15:CN18"/>
    <mergeCell ref="CO15:CO18"/>
    <mergeCell ref="CP15:CP18"/>
    <mergeCell ref="CQ15:CQ18"/>
    <mergeCell ref="CR15:CR18"/>
    <mergeCell ref="CG15:CG18"/>
    <mergeCell ref="CH15:CH18"/>
    <mergeCell ref="CI15:CI18"/>
    <mergeCell ref="CJ15:CJ18"/>
    <mergeCell ref="CK15:CK18"/>
    <mergeCell ref="CL15:CL18"/>
    <mergeCell ref="CA15:CA18"/>
    <mergeCell ref="CB15:CB18"/>
    <mergeCell ref="CC15:CC18"/>
    <mergeCell ref="CD15:CD18"/>
    <mergeCell ref="CE15:CE18"/>
    <mergeCell ref="CF15:CF18"/>
    <mergeCell ref="BU15:BU18"/>
    <mergeCell ref="BV15:BV18"/>
    <mergeCell ref="BW15:BW18"/>
    <mergeCell ref="BX15:BX18"/>
    <mergeCell ref="BY15:BY18"/>
    <mergeCell ref="BZ15:BZ18"/>
    <mergeCell ref="BG15:BG18"/>
    <mergeCell ref="BH15:BH18"/>
    <mergeCell ref="BI15:BI18"/>
    <mergeCell ref="BJ15:BJ18"/>
    <mergeCell ref="BS15:BS18"/>
    <mergeCell ref="BT15:BT18"/>
    <mergeCell ref="BQ13:BQ18"/>
    <mergeCell ref="BR13:BR18"/>
    <mergeCell ref="BS13:BV14"/>
    <mergeCell ref="BW13:BZ14"/>
    <mergeCell ref="BN13:BN18"/>
    <mergeCell ref="BO13:BO18"/>
    <mergeCell ref="BP13:BP18"/>
    <mergeCell ref="AO13:AO18"/>
    <mergeCell ref="AP13:AP18"/>
    <mergeCell ref="AQ13:AQ18"/>
    <mergeCell ref="AR13:AR18"/>
    <mergeCell ref="AS13:AS18"/>
    <mergeCell ref="AT13:AT18"/>
    <mergeCell ref="AE13:AF13"/>
    <mergeCell ref="AG13:AH13"/>
    <mergeCell ref="AI13:AJ13"/>
    <mergeCell ref="BK13:BK18"/>
    <mergeCell ref="BL13:BL18"/>
    <mergeCell ref="BM13:BM18"/>
    <mergeCell ref="AU13:AX14"/>
    <mergeCell ref="AY13:BB14"/>
    <mergeCell ref="BC13:BD14"/>
    <mergeCell ref="BE13:BF14"/>
    <mergeCell ref="BG13:BH14"/>
    <mergeCell ref="BI13:BJ14"/>
    <mergeCell ref="BA15:BA18"/>
    <mergeCell ref="BB15:BB18"/>
    <mergeCell ref="BC15:BC18"/>
    <mergeCell ref="BD15:BD18"/>
    <mergeCell ref="BE15:BE18"/>
    <mergeCell ref="BF15:BF18"/>
    <mergeCell ref="AU15:AU18"/>
    <mergeCell ref="AV15:AV18"/>
    <mergeCell ref="AW15:AW18"/>
    <mergeCell ref="AX15:AX18"/>
    <mergeCell ref="AY15:AY18"/>
    <mergeCell ref="AZ15:AZ18"/>
    <mergeCell ref="AK13:AL13"/>
    <mergeCell ref="AM13:AM18"/>
    <mergeCell ref="AN13:AN18"/>
    <mergeCell ref="AK14:AK18"/>
    <mergeCell ref="AL14:AL18"/>
    <mergeCell ref="X13:X18"/>
    <mergeCell ref="Y13:Y18"/>
    <mergeCell ref="Z13:Z18"/>
    <mergeCell ref="AA13:AA18"/>
    <mergeCell ref="AB13:AB18"/>
    <mergeCell ref="AD13:AD18"/>
    <mergeCell ref="AE14:AE18"/>
    <mergeCell ref="AF14:AF18"/>
    <mergeCell ref="AG14:AG18"/>
    <mergeCell ref="AH14:AH18"/>
    <mergeCell ref="AI14:AI18"/>
    <mergeCell ref="AJ14:AJ18"/>
    <mergeCell ref="R13:R18"/>
    <mergeCell ref="S13:S18"/>
    <mergeCell ref="T13:T18"/>
    <mergeCell ref="U13:U18"/>
    <mergeCell ref="V13:V18"/>
    <mergeCell ref="W13:W18"/>
    <mergeCell ref="L13:L18"/>
    <mergeCell ref="M13:M18"/>
    <mergeCell ref="N13:N18"/>
    <mergeCell ref="O13:O18"/>
    <mergeCell ref="P13:P18"/>
    <mergeCell ref="Q13:Q18"/>
    <mergeCell ref="CU12:CX14"/>
    <mergeCell ref="C13:C18"/>
    <mergeCell ref="D13:D18"/>
    <mergeCell ref="E13:E18"/>
    <mergeCell ref="F13:F18"/>
    <mergeCell ref="G13:G18"/>
    <mergeCell ref="H13:H18"/>
    <mergeCell ref="I13:I18"/>
    <mergeCell ref="J13:J18"/>
    <mergeCell ref="K13:K18"/>
    <mergeCell ref="BS12:BZ12"/>
    <mergeCell ref="CA12:CD14"/>
    <mergeCell ref="CE12:CH14"/>
    <mergeCell ref="CI12:CL14"/>
    <mergeCell ref="CM12:CP14"/>
    <mergeCell ref="CQ12:CT14"/>
    <mergeCell ref="AM12:AP12"/>
    <mergeCell ref="AQ12:AT12"/>
    <mergeCell ref="AU12:BB12"/>
    <mergeCell ref="BC12:BJ12"/>
    <mergeCell ref="BK12:BN12"/>
    <mergeCell ref="BO12:BR12"/>
    <mergeCell ref="M12:P12"/>
    <mergeCell ref="Q12:S12"/>
    <mergeCell ref="BS1:CY5"/>
    <mergeCell ref="A2:BO3"/>
    <mergeCell ref="A4:BC4"/>
    <mergeCell ref="B6:P6"/>
    <mergeCell ref="CA6:CV6"/>
    <mergeCell ref="A9:A18"/>
    <mergeCell ref="B9:B18"/>
    <mergeCell ref="C9:AB10"/>
    <mergeCell ref="AC9:AC18"/>
    <mergeCell ref="AD9:AD12"/>
    <mergeCell ref="T12:V12"/>
    <mergeCell ref="W12:Y12"/>
    <mergeCell ref="Z12:AB12"/>
    <mergeCell ref="AE12:AL12"/>
    <mergeCell ref="AE9:BB11"/>
    <mergeCell ref="BC9:BZ11"/>
    <mergeCell ref="CA9:CL11"/>
    <mergeCell ref="CM9:CX11"/>
    <mergeCell ref="CY9:CY18"/>
    <mergeCell ref="C11:V11"/>
    <mergeCell ref="W11:AB11"/>
    <mergeCell ref="C12:E12"/>
    <mergeCell ref="F12:I12"/>
    <mergeCell ref="J12:L12"/>
  </mergeCells>
  <pageMargins left="0.19685039370078741" right="0" top="0.43307086614173229" bottom="0.39370078740157483" header="0.31496062992125984" footer="0.31496062992125984"/>
  <pageSetup paperSize="8" scale="69" firstPageNumber="10" fitToHeight="40" orientation="landscape" useFirstPageNumber="1" r:id="rId1"/>
  <headerFooter differentFirst="1">
    <oddHeader>&amp;C&amp;P</oddHeader>
  </headerFooter>
  <rowBreaks count="5" manualBreakCount="5">
    <brk id="39" max="102" man="1"/>
    <brk id="76" max="102" man="1"/>
    <brk id="341" max="102" man="1"/>
    <brk id="379" max="102" man="1"/>
    <brk id="408" max="102" man="1"/>
  </rowBreaks>
  <colBreaks count="3" manualBreakCount="3">
    <brk id="29" max="442" man="1"/>
    <brk id="54" max="442" man="1"/>
    <brk id="78" max="4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РРО</vt:lpstr>
      <vt:lpstr>РРО!Область_печати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user</cp:lastModifiedBy>
  <cp:lastPrinted>2018-05-04T00:02:29Z</cp:lastPrinted>
  <dcterms:created xsi:type="dcterms:W3CDTF">2017-02-09T08:40:01Z</dcterms:created>
  <dcterms:modified xsi:type="dcterms:W3CDTF">2018-05-06T23:49:09Z</dcterms:modified>
</cp:coreProperties>
</file>