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45" i="2" l="1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<sst xmlns="http://schemas.openxmlformats.org/spreadsheetml/2006/main" count="346" uniqueCount="64">
  <si>
    <t>№№ п/п</t>
  </si>
  <si>
    <t>Товар</t>
  </si>
  <si>
    <t>% роста / снижения от предыдущего значения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</si>
  <si>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</si>
  <si>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</si>
  <si>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</si>
  <si>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</si>
  <si>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</si>
  <si>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</si>
  <si>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</si>
  <si>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</si>
  <si>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</si>
  <si>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</si>
  <si>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</si>
  <si>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</si>
  <si>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</si>
  <si>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</si>
  <si>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</si>
  <si>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</si>
  <si>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копченая,1кг</t>
  </si>
  <si>
    <t>Рыба соленая,1кг</t>
  </si>
  <si>
    <t>Рыбные консервы, 1шт.</t>
  </si>
  <si>
    <t>Молоко питьевое (м.д.ж. 2.5-4%), 1кг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</si>
  <si>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</si>
  <si>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</si>
  <si>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</si>
  <si>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</si>
  <si>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</si>
  <si>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</si>
  <si>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</si>
  <si>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</si>
  <si>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</si>
  <si>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</si>
  <si>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</si>
  <si>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</si>
  <si>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</si>
  <si>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</si>
  <si>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</si>
  <si>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</si>
  <si>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</si>
  <si>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</si>
  <si>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-</t>
  </si>
  <si>
    <t>Алеутский м.район</t>
  </si>
  <si>
    <t>Быстринский м.район</t>
  </si>
  <si>
    <t>Вилючинский г.о.</t>
  </si>
  <si>
    <t>Елизовский м.район</t>
  </si>
  <si>
    <t>Карагинский м.район</t>
  </si>
  <si>
    <t>Мильковский м.район</t>
  </si>
  <si>
    <t>Олюторский м.район</t>
  </si>
  <si>
    <t>Пенжинский м.район</t>
  </si>
  <si>
    <t>городской округ "поселок Палана"</t>
  </si>
  <si>
    <t>Петропавловск-Камчатский г.о.</t>
  </si>
  <si>
    <t xml:space="preserve">Соболевский м.район </t>
  </si>
  <si>
    <t xml:space="preserve">Тигильский м.район </t>
  </si>
  <si>
    <t xml:space="preserve">Усть-Большерецкий м.район </t>
  </si>
  <si>
    <t xml:space="preserve">Усть-Камчатский м.район </t>
  </si>
  <si>
    <t>КАМЧАТСКИЙ КРАЙ</t>
  </si>
  <si>
    <t>нет</t>
  </si>
  <si>
    <t>Мин. цена на 28.07.2017</t>
  </si>
  <si>
    <t>Мин. цена на 30.12.2016</t>
  </si>
  <si>
    <t>Хлеб белый из пшеничной муки, 1кг.</t>
  </si>
  <si>
    <t>Хлеб черный ржаной, ржано-пшеничный, 1 кг.</t>
  </si>
  <si>
    <t>ТАБЛИЦА СРАВНЕНИЯ РОЗНИЧНЫХ ЦЕН ПО МУНИЦИПАЛЬНЫМ ОБРАЗОВАНИЯМ КАМЧАТСКОГО КРАЯ</t>
  </si>
  <si>
    <t>по состоянию на 01.08.2017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</si>
</sst>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4" borderId="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30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64" fontId="5" fillId="3" borderId="20" xfId="0" applyNumberFormat="1" applyFont="1" applyFill="1" applyBorder="1" applyAlignment="1">
      <alignment horizontal="center" vertical="center" wrapText="1"/>
    </xf>
    <xf numFmtId="164" fontId="5" fillId="3" borderId="21" xfId="0" applyNumberFormat="1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164" fontId="5" fillId="4" borderId="12" xfId="0" applyNumberFormat="1" applyFont="1" applyFill="1" applyBorder="1" applyAlignment="1">
      <alignment horizontal="center" vertical="center" wrapText="1"/>
    </xf>
    <xf numFmtId="164" fontId="5" fillId="3" borderId="27" xfId="0" applyNumberFormat="1" applyFont="1" applyFill="1" applyBorder="1" applyAlignment="1">
      <alignment horizontal="center" vertical="center" wrapText="1"/>
    </xf>
    <xf numFmtId="164" fontId="5" fillId="3" borderId="28" xfId="0" applyNumberFormat="1" applyFont="1" applyFill="1" applyBorder="1" applyAlignment="1">
      <alignment horizontal="center" vertical="center" wrapText="1"/>
    </xf>
    <xf numFmtId="164" fontId="5" fillId="4" borderId="28" xfId="0" applyNumberFormat="1" applyFont="1" applyFill="1" applyBorder="1" applyAlignment="1">
      <alignment horizontal="center" vertical="center" wrapText="1"/>
    </xf>
    <xf numFmtId="164" fontId="5" fillId="3" borderId="26" xfId="0" applyNumberFormat="1" applyFont="1" applyFill="1" applyBorder="1" applyAlignment="1">
      <alignment horizontal="center" vertical="center" wrapText="1"/>
    </xf>
    <xf numFmtId="164" fontId="5" fillId="4" borderId="21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164" fontId="5" fillId="5" borderId="26" xfId="0" applyNumberFormat="1" applyFont="1" applyFill="1" applyBorder="1" applyAlignment="1">
      <alignment horizontal="center" vertical="center" wrapText="1"/>
    </xf>
    <xf numFmtId="164" fontId="5" fillId="5" borderId="1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30"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5"/>
  <sheetViews>
    <sheetView tabSelected="1" workbookViewId="0">
      <selection activeCell="B3" sqref="B3:B5"/>
    </sheetView>
  </sheetViews>
  <sheetFormatPr defaultRowHeight="15" x14ac:dyDescent="0.25"/>
  <cols>
    <col min="2" max="2" width="49" customWidth="1"/>
    <col min="3" max="3" width="11.42578125" customWidth="1"/>
    <col min="4" max="4" width="12.140625" customWidth="1"/>
    <col min="5" max="5" width="9.28515625" customWidth="1"/>
    <col min="6" max="6" width="10" customWidth="1"/>
    <col min="7" max="7" width="10.140625" customWidth="1"/>
    <col min="9" max="9" width="9.7109375" customWidth="1"/>
    <col min="10" max="10" width="9.85546875" customWidth="1"/>
    <col min="12" max="12" width="10" customWidth="1"/>
    <col min="13" max="13" width="9.5703125" customWidth="1"/>
    <col min="15" max="15" width="10.140625" customWidth="1"/>
    <col min="16" max="16" width="10.28515625" customWidth="1"/>
    <col min="18" max="18" width="10.140625" customWidth="1"/>
    <col min="19" max="19" width="10" customWidth="1"/>
    <col min="21" max="21" width="10.28515625" customWidth="1"/>
    <col min="22" max="22" width="9.85546875" customWidth="1"/>
    <col min="24" max="24" width="9.85546875" customWidth="1"/>
    <col min="25" max="25" width="10" customWidth="1"/>
    <col min="27" max="28" width="10.42578125" customWidth="1"/>
    <col min="30" max="30" width="11.140625" customWidth="1"/>
    <col min="31" max="31" width="12" customWidth="1"/>
    <col min="32" max="32" width="10.7109375" customWidth="1"/>
    <col min="33" max="33" width="10.5703125" customWidth="1"/>
    <col min="34" max="34" width="11" customWidth="1"/>
    <col min="36" max="36" width="10.5703125" customWidth="1"/>
    <col min="37" max="37" width="10.28515625" customWidth="1"/>
    <col min="39" max="40" width="10.140625" customWidth="1"/>
    <col min="42" max="42" width="10.42578125" customWidth="1"/>
    <col min="43" max="43" width="10.85546875" customWidth="1"/>
    <col min="45" max="45" width="10" customWidth="1"/>
    <col min="46" max="46" width="10.140625" customWidth="1"/>
  </cols>
  <sheetData>
    <row r="1" spans="1:47" ht="18.75" x14ac:dyDescent="0.3">
      <c r="B1" s="92" t="s">
        <v>62</v>
      </c>
    </row>
    <row r="2" spans="1:47" ht="15.75" thickBot="1" x14ac:dyDescent="0.3">
      <c r="B2" t="s">
        <v>63</v>
      </c>
    </row>
    <row r="3" spans="1:47" ht="15" customHeight="1" x14ac:dyDescent="0.25">
      <c r="A3" s="110" t="s">
        <v>0</v>
      </c>
      <c r="B3" s="113" t="s">
        <v>1</v>
      </c>
      <c r="C3" s="128" t="s">
        <v>56</v>
      </c>
      <c r="D3" s="129"/>
      <c r="E3" s="130"/>
      <c r="F3" s="122" t="s">
        <v>42</v>
      </c>
      <c r="G3" s="123"/>
      <c r="H3" s="124"/>
      <c r="I3" s="122" t="s">
        <v>43</v>
      </c>
      <c r="J3" s="123"/>
      <c r="K3" s="124"/>
      <c r="L3" s="122" t="s">
        <v>44</v>
      </c>
      <c r="M3" s="123"/>
      <c r="N3" s="124"/>
      <c r="O3" s="122" t="s">
        <v>45</v>
      </c>
      <c r="P3" s="123"/>
      <c r="Q3" s="124"/>
      <c r="R3" s="122" t="s">
        <v>46</v>
      </c>
      <c r="S3" s="123"/>
      <c r="T3" s="124"/>
      <c r="U3" s="122" t="s">
        <v>47</v>
      </c>
      <c r="V3" s="123"/>
      <c r="W3" s="124"/>
      <c r="X3" s="122" t="s">
        <v>48</v>
      </c>
      <c r="Y3" s="123"/>
      <c r="Z3" s="124"/>
      <c r="AA3" s="122" t="s">
        <v>49</v>
      </c>
      <c r="AB3" s="123"/>
      <c r="AC3" s="124"/>
      <c r="AD3" s="116" t="s">
        <v>50</v>
      </c>
      <c r="AE3" s="117"/>
      <c r="AF3" s="118"/>
      <c r="AG3" s="122" t="s">
        <v>51</v>
      </c>
      <c r="AH3" s="123"/>
      <c r="AI3" s="124"/>
      <c r="AJ3" s="122" t="s">
        <v>52</v>
      </c>
      <c r="AK3" s="123"/>
      <c r="AL3" s="124"/>
      <c r="AM3" s="122" t="s">
        <v>53</v>
      </c>
      <c r="AN3" s="123"/>
      <c r="AO3" s="124"/>
      <c r="AP3" s="122" t="s">
        <v>54</v>
      </c>
      <c r="AQ3" s="123"/>
      <c r="AR3" s="124"/>
      <c r="AS3" s="122" t="s">
        <v>55</v>
      </c>
      <c r="AT3" s="123"/>
      <c r="AU3" s="124"/>
    </row>
    <row r="4" spans="1:47" ht="16.5" customHeight="1" thickBot="1" x14ac:dyDescent="0.3">
      <c r="A4" s="111"/>
      <c r="B4" s="114"/>
      <c r="C4" s="131"/>
      <c r="D4" s="132"/>
      <c r="E4" s="133"/>
      <c r="F4" s="125"/>
      <c r="G4" s="126"/>
      <c r="H4" s="127"/>
      <c r="I4" s="125"/>
      <c r="J4" s="126"/>
      <c r="K4" s="127"/>
      <c r="L4" s="125"/>
      <c r="M4" s="126"/>
      <c r="N4" s="127"/>
      <c r="O4" s="125"/>
      <c r="P4" s="126"/>
      <c r="Q4" s="127"/>
      <c r="R4" s="125"/>
      <c r="S4" s="126"/>
      <c r="T4" s="127"/>
      <c r="U4" s="125"/>
      <c r="V4" s="126"/>
      <c r="W4" s="127"/>
      <c r="X4" s="125"/>
      <c r="Y4" s="126"/>
      <c r="Z4" s="127"/>
      <c r="AA4" s="125"/>
      <c r="AB4" s="126"/>
      <c r="AC4" s="127"/>
      <c r="AD4" s="119"/>
      <c r="AE4" s="120"/>
      <c r="AF4" s="121"/>
      <c r="AG4" s="125"/>
      <c r="AH4" s="126"/>
      <c r="AI4" s="127"/>
      <c r="AJ4" s="125"/>
      <c r="AK4" s="126"/>
      <c r="AL4" s="127"/>
      <c r="AM4" s="125"/>
      <c r="AN4" s="126"/>
      <c r="AO4" s="127"/>
      <c r="AP4" s="125"/>
      <c r="AQ4" s="126"/>
      <c r="AR4" s="127"/>
      <c r="AS4" s="125"/>
      <c r="AT4" s="126"/>
      <c r="AU4" s="127"/>
    </row>
    <row r="5" spans="1:47" ht="77.25" thickBot="1" x14ac:dyDescent="0.3">
      <c r="A5" s="112"/>
      <c r="B5" s="115"/>
      <c r="C5" s="93" t="s">
        <v>58</v>
      </c>
      <c r="D5" s="93" t="s">
        <v>59</v>
      </c>
      <c r="E5" s="94" t="s">
        <v>2</v>
      </c>
      <c r="F5" s="17" t="s">
        <v>58</v>
      </c>
      <c r="G5" s="17" t="s">
        <v>59</v>
      </c>
      <c r="H5" s="8" t="s">
        <v>2</v>
      </c>
      <c r="I5" s="17" t="s">
        <v>58</v>
      </c>
      <c r="J5" s="17" t="s">
        <v>59</v>
      </c>
      <c r="K5" s="8" t="s">
        <v>2</v>
      </c>
      <c r="L5" s="17" t="s">
        <v>58</v>
      </c>
      <c r="M5" s="17" t="s">
        <v>59</v>
      </c>
      <c r="N5" s="18" t="s">
        <v>2</v>
      </c>
      <c r="O5" s="17" t="s">
        <v>58</v>
      </c>
      <c r="P5" s="17" t="s">
        <v>59</v>
      </c>
      <c r="Q5" s="18" t="s">
        <v>2</v>
      </c>
      <c r="R5" s="17" t="s">
        <v>58</v>
      </c>
      <c r="S5" s="17" t="s">
        <v>59</v>
      </c>
      <c r="T5" s="8" t="s">
        <v>2</v>
      </c>
      <c r="U5" s="17" t="s">
        <v>58</v>
      </c>
      <c r="V5" s="17" t="s">
        <v>59</v>
      </c>
      <c r="W5" s="18" t="s">
        <v>2</v>
      </c>
      <c r="X5" s="17" t="s">
        <v>58</v>
      </c>
      <c r="Y5" s="17" t="s">
        <v>59</v>
      </c>
      <c r="Z5" s="18" t="s">
        <v>2</v>
      </c>
      <c r="AA5" s="17" t="s">
        <v>58</v>
      </c>
      <c r="AB5" s="17" t="s">
        <v>59</v>
      </c>
      <c r="AC5" s="8" t="s">
        <v>2</v>
      </c>
      <c r="AD5" s="17" t="s">
        <v>58</v>
      </c>
      <c r="AE5" s="17" t="s">
        <v>59</v>
      </c>
      <c r="AF5" s="8" t="s">
        <v>2</v>
      </c>
      <c r="AG5" s="17" t="s">
        <v>58</v>
      </c>
      <c r="AH5" s="17" t="s">
        <v>59</v>
      </c>
      <c r="AI5" s="18" t="s">
        <v>2</v>
      </c>
      <c r="AJ5" s="17" t="s">
        <v>58</v>
      </c>
      <c r="AK5" s="17" t="s">
        <v>59</v>
      </c>
      <c r="AL5" s="8" t="s">
        <v>2</v>
      </c>
      <c r="AM5" s="17" t="s">
        <v>58</v>
      </c>
      <c r="AN5" s="17" t="s">
        <v>59</v>
      </c>
      <c r="AO5" s="8" t="s">
        <v>2</v>
      </c>
      <c r="AP5" s="17" t="s">
        <v>58</v>
      </c>
      <c r="AQ5" s="17" t="s">
        <v>59</v>
      </c>
      <c r="AR5" s="18" t="s">
        <v>2</v>
      </c>
      <c r="AS5" s="17" t="s">
        <v>58</v>
      </c>
      <c r="AT5" s="17" t="s">
        <v>59</v>
      </c>
      <c r="AU5" s="58" t="s">
        <v>2</v>
      </c>
    </row>
    <row r="6" spans="1:47" ht="15.75" customHeight="1" x14ac:dyDescent="0.25">
      <c r="A6" s="9">
        <v>1</v>
      </c>
      <c r="B6" s="10" t="s">
        <v>3</v>
      </c>
      <c r="C6" s="89">
        <v>44.264285714285712</v>
      </c>
      <c r="D6" s="88">
        <v>46.987499999999997</v>
      </c>
      <c r="E6" s="95">
        <f>IFERROR(IF(ROUND(C6*100/D6-100,2)=0,"-",C6*100/D6-100),"-")</f>
        <v>-5.7956143351195095</v>
      </c>
      <c r="F6" s="11">
        <v>60</v>
      </c>
      <c r="G6" s="14">
        <v>75</v>
      </c>
      <c r="H6" s="98">
        <v>-20</v>
      </c>
      <c r="I6" s="20">
        <v>50</v>
      </c>
      <c r="J6" s="23">
        <v>60</v>
      </c>
      <c r="K6" s="102">
        <v>-16.666666666666671</v>
      </c>
      <c r="L6" s="28">
        <v>38.333333333333336</v>
      </c>
      <c r="M6" s="27">
        <v>40.4</v>
      </c>
      <c r="N6" s="102">
        <v>-5.1155115511551088</v>
      </c>
      <c r="O6" s="33">
        <v>37.9</v>
      </c>
      <c r="P6" s="32">
        <v>38.25</v>
      </c>
      <c r="Q6" s="95">
        <v>-0.91503267973855884</v>
      </c>
      <c r="R6" s="36">
        <v>75</v>
      </c>
      <c r="S6" s="39">
        <v>65</v>
      </c>
      <c r="T6" s="102">
        <v>15.384615384615387</v>
      </c>
      <c r="U6" s="44">
        <v>44.333333333333336</v>
      </c>
      <c r="V6" s="43">
        <v>48.333333333333336</v>
      </c>
      <c r="W6" s="102">
        <v>-8.2758620689655089</v>
      </c>
      <c r="X6" s="55">
        <v>75</v>
      </c>
      <c r="Y6" s="54">
        <v>77.5</v>
      </c>
      <c r="Z6" s="95">
        <v>-3.2258064516128968</v>
      </c>
      <c r="AA6" s="59">
        <v>50</v>
      </c>
      <c r="AB6" s="62">
        <v>50</v>
      </c>
      <c r="AC6" s="98" t="s">
        <v>41</v>
      </c>
      <c r="AD6" s="47">
        <v>69</v>
      </c>
      <c r="AE6" s="50">
        <v>100</v>
      </c>
      <c r="AF6" s="102">
        <v>-31</v>
      </c>
      <c r="AG6" s="67">
        <v>42</v>
      </c>
      <c r="AH6" s="66">
        <v>47.4</v>
      </c>
      <c r="AI6" s="95">
        <v>-11.392405063291136</v>
      </c>
      <c r="AJ6" s="70">
        <v>45</v>
      </c>
      <c r="AK6" s="73">
        <v>45</v>
      </c>
      <c r="AL6" s="98" t="s">
        <v>41</v>
      </c>
      <c r="AM6" s="76">
        <v>55</v>
      </c>
      <c r="AN6" s="79">
        <v>55</v>
      </c>
      <c r="AO6" s="102" t="s">
        <v>41</v>
      </c>
      <c r="AP6" s="84">
        <v>43.5</v>
      </c>
      <c r="AQ6" s="83">
        <v>45.5</v>
      </c>
      <c r="AR6" s="102">
        <v>-4.3956043956043942</v>
      </c>
      <c r="AS6" s="89">
        <v>42.5</v>
      </c>
      <c r="AT6" s="88">
        <v>38</v>
      </c>
      <c r="AU6" s="95">
        <v>11.84210526315789</v>
      </c>
    </row>
    <row r="7" spans="1:47" ht="15.75" x14ac:dyDescent="0.25">
      <c r="A7" s="1">
        <v>2</v>
      </c>
      <c r="B7" s="4" t="s">
        <v>4</v>
      </c>
      <c r="C7" s="90">
        <v>56.198214285714286</v>
      </c>
      <c r="D7" s="87">
        <v>68.020535714285714</v>
      </c>
      <c r="E7" s="96">
        <f t="shared" ref="E7:E45" si="0">IFERROR(IF(ROUND(C7*100/D7-100,2)=0,"-",C7*100/D7-100),"-")</f>
        <v>-17.380517963325147</v>
      </c>
      <c r="F7" s="12">
        <v>60</v>
      </c>
      <c r="G7" s="15">
        <v>90</v>
      </c>
      <c r="H7" s="99">
        <v>-33.333333333333329</v>
      </c>
      <c r="I7" s="21">
        <v>73</v>
      </c>
      <c r="J7" s="24">
        <v>70</v>
      </c>
      <c r="K7" s="103">
        <v>4.2857142857142918</v>
      </c>
      <c r="L7" s="29">
        <v>49.166666666666664</v>
      </c>
      <c r="M7" s="26">
        <v>56.166666666666664</v>
      </c>
      <c r="N7" s="103">
        <v>-12.462908011869445</v>
      </c>
      <c r="O7" s="34">
        <v>51.125</v>
      </c>
      <c r="P7" s="31">
        <v>59.85</v>
      </c>
      <c r="Q7" s="96">
        <v>-14.578111946532999</v>
      </c>
      <c r="R7" s="37">
        <v>120</v>
      </c>
      <c r="S7" s="40">
        <v>120</v>
      </c>
      <c r="T7" s="103" t="s">
        <v>41</v>
      </c>
      <c r="U7" s="45">
        <v>48.333333333333336</v>
      </c>
      <c r="V7" s="42">
        <v>60</v>
      </c>
      <c r="W7" s="103">
        <v>-19.444444444444429</v>
      </c>
      <c r="X7" s="56">
        <v>100</v>
      </c>
      <c r="Y7" s="53">
        <v>97.5</v>
      </c>
      <c r="Z7" s="96">
        <v>2.5641025641025692</v>
      </c>
      <c r="AA7" s="60">
        <v>120</v>
      </c>
      <c r="AB7" s="63">
        <v>120</v>
      </c>
      <c r="AC7" s="99" t="s">
        <v>41</v>
      </c>
      <c r="AD7" s="48">
        <v>75</v>
      </c>
      <c r="AE7" s="51">
        <v>140</v>
      </c>
      <c r="AF7" s="103">
        <v>-46.428571428571431</v>
      </c>
      <c r="AG7" s="68">
        <v>46.9</v>
      </c>
      <c r="AH7" s="65">
        <v>61.25</v>
      </c>
      <c r="AI7" s="96">
        <v>-23.428571428571431</v>
      </c>
      <c r="AJ7" s="71">
        <v>60</v>
      </c>
      <c r="AK7" s="74">
        <v>75</v>
      </c>
      <c r="AL7" s="99">
        <v>-20</v>
      </c>
      <c r="AM7" s="77">
        <v>81</v>
      </c>
      <c r="AN7" s="80">
        <v>85</v>
      </c>
      <c r="AO7" s="103">
        <v>-4.705882352941174</v>
      </c>
      <c r="AP7" s="85">
        <v>49.5</v>
      </c>
      <c r="AQ7" s="82">
        <v>61.5</v>
      </c>
      <c r="AR7" s="103">
        <v>-19.512195121951223</v>
      </c>
      <c r="AS7" s="90">
        <v>55</v>
      </c>
      <c r="AT7" s="87">
        <v>65</v>
      </c>
      <c r="AU7" s="96">
        <v>-15.384615384615387</v>
      </c>
    </row>
    <row r="8" spans="1:47" ht="15.75" x14ac:dyDescent="0.25">
      <c r="A8" s="1">
        <v>3</v>
      </c>
      <c r="B8" s="4" t="s">
        <v>5</v>
      </c>
      <c r="C8" s="90">
        <v>72.494910714285709</v>
      </c>
      <c r="D8" s="87">
        <v>91.851785714285711</v>
      </c>
      <c r="E8" s="96">
        <f t="shared" si="0"/>
        <v>-21.074032311371198</v>
      </c>
      <c r="F8" s="12">
        <v>90</v>
      </c>
      <c r="G8" s="15">
        <v>100</v>
      </c>
      <c r="H8" s="99">
        <v>-10</v>
      </c>
      <c r="I8" s="21">
        <v>80</v>
      </c>
      <c r="J8" s="24">
        <v>90</v>
      </c>
      <c r="K8" s="103">
        <v>-11.111111111111114</v>
      </c>
      <c r="L8" s="29">
        <v>59.99666666666667</v>
      </c>
      <c r="M8" s="26">
        <v>83.63333333333334</v>
      </c>
      <c r="N8" s="103">
        <v>-28.262255878836186</v>
      </c>
      <c r="O8" s="34">
        <v>68.5</v>
      </c>
      <c r="P8" s="31">
        <v>87.35</v>
      </c>
      <c r="Q8" s="96">
        <v>-21.579851173440176</v>
      </c>
      <c r="R8" s="37">
        <v>150</v>
      </c>
      <c r="S8" s="40">
        <v>150</v>
      </c>
      <c r="T8" s="103" t="s">
        <v>41</v>
      </c>
      <c r="U8" s="45">
        <v>67.666666666666671</v>
      </c>
      <c r="V8" s="42">
        <v>89.333333333333329</v>
      </c>
      <c r="W8" s="103">
        <v>-24.253731343283576</v>
      </c>
      <c r="X8" s="56">
        <v>120</v>
      </c>
      <c r="Y8" s="53">
        <v>107.5</v>
      </c>
      <c r="Z8" s="96">
        <v>11.627906976744185</v>
      </c>
      <c r="AA8" s="60">
        <v>120</v>
      </c>
      <c r="AB8" s="63">
        <v>120</v>
      </c>
      <c r="AC8" s="99" t="s">
        <v>41</v>
      </c>
      <c r="AD8" s="48">
        <v>102</v>
      </c>
      <c r="AE8" s="51">
        <v>125</v>
      </c>
      <c r="AF8" s="103">
        <v>-18.400000000000006</v>
      </c>
      <c r="AG8" s="68">
        <v>65.375</v>
      </c>
      <c r="AH8" s="65">
        <v>92.85</v>
      </c>
      <c r="AI8" s="96">
        <v>-29.59073774905761</v>
      </c>
      <c r="AJ8" s="71">
        <v>65</v>
      </c>
      <c r="AK8" s="74">
        <v>75</v>
      </c>
      <c r="AL8" s="99">
        <v>-13.333333333333329</v>
      </c>
      <c r="AM8" s="77">
        <v>90</v>
      </c>
      <c r="AN8" s="80">
        <v>110</v>
      </c>
      <c r="AO8" s="103">
        <v>-18.181818181818187</v>
      </c>
      <c r="AP8" s="85">
        <v>67.5</v>
      </c>
      <c r="AQ8" s="82">
        <v>98</v>
      </c>
      <c r="AR8" s="103">
        <v>-31.122448979591837</v>
      </c>
      <c r="AS8" s="90">
        <v>65</v>
      </c>
      <c r="AT8" s="87">
        <v>84.5</v>
      </c>
      <c r="AU8" s="96">
        <v>-23.07692307692308</v>
      </c>
    </row>
    <row r="9" spans="1:47" ht="15.75" x14ac:dyDescent="0.25">
      <c r="A9" s="1">
        <v>4</v>
      </c>
      <c r="B9" s="4" t="s">
        <v>6</v>
      </c>
      <c r="C9" s="90">
        <v>69.837500000000006</v>
      </c>
      <c r="D9" s="87">
        <v>69.635714285714286</v>
      </c>
      <c r="E9" s="96">
        <f t="shared" si="0"/>
        <v>0.28977331008309193</v>
      </c>
      <c r="F9" s="12">
        <v>70</v>
      </c>
      <c r="G9" s="15">
        <v>100</v>
      </c>
      <c r="H9" s="99">
        <v>-30</v>
      </c>
      <c r="I9" s="21">
        <v>60</v>
      </c>
      <c r="J9" s="24">
        <v>75</v>
      </c>
      <c r="K9" s="103">
        <v>-20</v>
      </c>
      <c r="L9" s="29">
        <v>63</v>
      </c>
      <c r="M9" s="26">
        <v>53.033333333333331</v>
      </c>
      <c r="N9" s="103">
        <v>18.793211816467633</v>
      </c>
      <c r="O9" s="34">
        <v>59.25</v>
      </c>
      <c r="P9" s="31">
        <v>56.125</v>
      </c>
      <c r="Q9" s="96">
        <v>5.56792873051225</v>
      </c>
      <c r="R9" s="37">
        <v>70</v>
      </c>
      <c r="S9" s="40">
        <v>95</v>
      </c>
      <c r="T9" s="103">
        <v>-26.315789473684205</v>
      </c>
      <c r="U9" s="45">
        <v>79.666666666666671</v>
      </c>
      <c r="V9" s="42">
        <v>61</v>
      </c>
      <c r="W9" s="103">
        <v>30.601092896174862</v>
      </c>
      <c r="X9" s="56">
        <v>95</v>
      </c>
      <c r="Y9" s="53">
        <v>115</v>
      </c>
      <c r="Z9" s="96">
        <v>-17.391304347826093</v>
      </c>
      <c r="AA9" s="60">
        <v>70</v>
      </c>
      <c r="AB9" s="63">
        <v>90</v>
      </c>
      <c r="AC9" s="99">
        <v>-22.222222222222229</v>
      </c>
      <c r="AD9" s="48">
        <v>130</v>
      </c>
      <c r="AE9" s="51">
        <v>116</v>
      </c>
      <c r="AF9" s="103">
        <v>12.068965517241381</v>
      </c>
      <c r="AG9" s="68">
        <v>76.325000000000003</v>
      </c>
      <c r="AH9" s="65">
        <v>81.25</v>
      </c>
      <c r="AI9" s="96">
        <v>-6.0615384615384613</v>
      </c>
      <c r="AJ9" s="71">
        <v>58</v>
      </c>
      <c r="AK9" s="74">
        <v>58</v>
      </c>
      <c r="AL9" s="99" t="s">
        <v>41</v>
      </c>
      <c r="AM9" s="77">
        <v>77</v>
      </c>
      <c r="AN9" s="80">
        <v>86</v>
      </c>
      <c r="AO9" s="103">
        <v>-10.465116279069761</v>
      </c>
      <c r="AP9" s="85">
        <v>57</v>
      </c>
      <c r="AQ9" s="82">
        <v>53.5</v>
      </c>
      <c r="AR9" s="103">
        <v>6.5420560747663501</v>
      </c>
      <c r="AS9" s="90">
        <v>66.900000000000006</v>
      </c>
      <c r="AT9" s="87">
        <v>72.75</v>
      </c>
      <c r="AU9" s="96">
        <v>-8.0412371134020475</v>
      </c>
    </row>
    <row r="10" spans="1:47" ht="15" customHeight="1" x14ac:dyDescent="0.25">
      <c r="A10" s="1">
        <v>5</v>
      </c>
      <c r="B10" s="4" t="s">
        <v>7</v>
      </c>
      <c r="C10" s="90">
        <v>81.946517857142865</v>
      </c>
      <c r="D10" s="87">
        <v>95.572767857142864</v>
      </c>
      <c r="E10" s="96">
        <f t="shared" si="0"/>
        <v>-14.257460891336535</v>
      </c>
      <c r="F10" s="12">
        <v>120</v>
      </c>
      <c r="G10" s="15">
        <v>120</v>
      </c>
      <c r="H10" s="99" t="s">
        <v>41</v>
      </c>
      <c r="I10" s="21">
        <v>90</v>
      </c>
      <c r="J10" s="24">
        <v>110</v>
      </c>
      <c r="K10" s="103">
        <v>-18.181818181818187</v>
      </c>
      <c r="L10" s="29">
        <v>67.33</v>
      </c>
      <c r="M10" s="26">
        <v>80.33</v>
      </c>
      <c r="N10" s="103">
        <v>-16.183244118013192</v>
      </c>
      <c r="O10" s="34">
        <v>74.467500000000001</v>
      </c>
      <c r="P10" s="31">
        <v>81.27</v>
      </c>
      <c r="Q10" s="96">
        <v>-8.3702473237356969</v>
      </c>
      <c r="R10" s="37">
        <v>150</v>
      </c>
      <c r="S10" s="40">
        <v>135</v>
      </c>
      <c r="T10" s="103">
        <v>11.111111111111114</v>
      </c>
      <c r="U10" s="45">
        <v>80.666666666666671</v>
      </c>
      <c r="V10" s="42">
        <v>96.666666666666671</v>
      </c>
      <c r="W10" s="103">
        <v>-16.551724137931032</v>
      </c>
      <c r="X10" s="56">
        <v>112</v>
      </c>
      <c r="Y10" s="53">
        <v>135</v>
      </c>
      <c r="Z10" s="96">
        <v>-17.037037037037038</v>
      </c>
      <c r="AA10" s="60">
        <v>130</v>
      </c>
      <c r="AB10" s="63">
        <v>130</v>
      </c>
      <c r="AC10" s="99" t="s">
        <v>41</v>
      </c>
      <c r="AD10" s="48">
        <v>98</v>
      </c>
      <c r="AE10" s="51">
        <v>150</v>
      </c>
      <c r="AF10" s="103">
        <v>-34.666666666666671</v>
      </c>
      <c r="AG10" s="68">
        <v>71.724999999999994</v>
      </c>
      <c r="AH10" s="65">
        <v>89.625</v>
      </c>
      <c r="AI10" s="96">
        <v>-19.972105997210605</v>
      </c>
      <c r="AJ10" s="71">
        <v>95</v>
      </c>
      <c r="AK10" s="74">
        <v>105</v>
      </c>
      <c r="AL10" s="99">
        <v>-9.5238095238095184</v>
      </c>
      <c r="AM10" s="77">
        <v>104</v>
      </c>
      <c r="AN10" s="80">
        <v>105</v>
      </c>
      <c r="AO10" s="103">
        <v>-0.952380952380949</v>
      </c>
      <c r="AP10" s="85">
        <v>79</v>
      </c>
      <c r="AQ10" s="82">
        <v>98</v>
      </c>
      <c r="AR10" s="103">
        <v>-19.387755102040813</v>
      </c>
      <c r="AS10" s="90">
        <v>89</v>
      </c>
      <c r="AT10" s="87">
        <v>100</v>
      </c>
      <c r="AU10" s="96">
        <v>-11</v>
      </c>
    </row>
    <row r="11" spans="1:47" ht="15.75" x14ac:dyDescent="0.25">
      <c r="A11" s="1">
        <v>6</v>
      </c>
      <c r="B11" s="4" t="s">
        <v>8</v>
      </c>
      <c r="C11" s="90">
        <v>66.200267857142862</v>
      </c>
      <c r="D11" s="87">
        <v>72.602678571428569</v>
      </c>
      <c r="E11" s="96">
        <f t="shared" si="0"/>
        <v>-8.8184221853286573</v>
      </c>
      <c r="F11" s="12">
        <v>80</v>
      </c>
      <c r="G11" s="15">
        <v>100</v>
      </c>
      <c r="H11" s="99">
        <v>-20</v>
      </c>
      <c r="I11" s="21">
        <v>75</v>
      </c>
      <c r="J11" s="24">
        <v>85</v>
      </c>
      <c r="K11" s="103">
        <v>-11.764705882352942</v>
      </c>
      <c r="L11" s="29">
        <v>58.99666666666667</v>
      </c>
      <c r="M11" s="26">
        <v>62.733333333333327</v>
      </c>
      <c r="N11" s="103">
        <v>-5.9564293304994607</v>
      </c>
      <c r="O11" s="34">
        <v>59.25</v>
      </c>
      <c r="P11" s="31">
        <v>65.125</v>
      </c>
      <c r="Q11" s="96">
        <v>-9.0211132437620023</v>
      </c>
      <c r="R11" s="37">
        <v>120</v>
      </c>
      <c r="S11" s="40">
        <v>120</v>
      </c>
      <c r="T11" s="103" t="s">
        <v>41</v>
      </c>
      <c r="U11" s="45">
        <v>66.666666666666671</v>
      </c>
      <c r="V11" s="42">
        <v>75.666666666666671</v>
      </c>
      <c r="W11" s="103">
        <v>-11.894273127753308</v>
      </c>
      <c r="X11" s="56">
        <v>100</v>
      </c>
      <c r="Y11" s="53">
        <v>100</v>
      </c>
      <c r="Z11" s="96" t="s">
        <v>41</v>
      </c>
      <c r="AA11" s="60">
        <v>120</v>
      </c>
      <c r="AB11" s="63">
        <v>110</v>
      </c>
      <c r="AC11" s="99">
        <v>9.0909090909090935</v>
      </c>
      <c r="AD11" s="48">
        <v>88</v>
      </c>
      <c r="AE11" s="51">
        <v>94</v>
      </c>
      <c r="AF11" s="103">
        <v>-6.3829787234042499</v>
      </c>
      <c r="AG11" s="68">
        <v>60.125</v>
      </c>
      <c r="AH11" s="65">
        <v>66.2</v>
      </c>
      <c r="AI11" s="96">
        <v>-9.1767371601208509</v>
      </c>
      <c r="AJ11" s="71">
        <v>65</v>
      </c>
      <c r="AK11" s="74">
        <v>80</v>
      </c>
      <c r="AL11" s="99">
        <v>-18.75</v>
      </c>
      <c r="AM11" s="77">
        <v>85</v>
      </c>
      <c r="AN11" s="80">
        <v>95</v>
      </c>
      <c r="AO11" s="103">
        <v>-10.526315789473685</v>
      </c>
      <c r="AP11" s="85">
        <v>67.5</v>
      </c>
      <c r="AQ11" s="82">
        <v>71</v>
      </c>
      <c r="AR11" s="103">
        <v>-4.9295774647887356</v>
      </c>
      <c r="AS11" s="90">
        <v>65.5</v>
      </c>
      <c r="AT11" s="87">
        <v>70</v>
      </c>
      <c r="AU11" s="96">
        <v>-6.4285714285714306</v>
      </c>
    </row>
    <row r="12" spans="1:47" ht="15.75" x14ac:dyDescent="0.25">
      <c r="A12" s="1">
        <v>7</v>
      </c>
      <c r="B12" s="4" t="s">
        <v>9</v>
      </c>
      <c r="C12" s="90">
        <v>26.891071428571429</v>
      </c>
      <c r="D12" s="87">
        <v>27.400446428571428</v>
      </c>
      <c r="E12" s="96">
        <f t="shared" si="0"/>
        <v>-1.859002557961432</v>
      </c>
      <c r="F12" s="12">
        <v>35</v>
      </c>
      <c r="G12" s="15">
        <v>40</v>
      </c>
      <c r="H12" s="99">
        <v>-12.5</v>
      </c>
      <c r="I12" s="21">
        <v>30</v>
      </c>
      <c r="J12" s="24">
        <v>30</v>
      </c>
      <c r="K12" s="103" t="s">
        <v>41</v>
      </c>
      <c r="L12" s="29">
        <v>18.466666666666665</v>
      </c>
      <c r="M12" s="26">
        <v>22.083333333333332</v>
      </c>
      <c r="N12" s="103">
        <v>-16.377358490566039</v>
      </c>
      <c r="O12" s="34">
        <v>22.875</v>
      </c>
      <c r="P12" s="31">
        <v>21.524999999999999</v>
      </c>
      <c r="Q12" s="96">
        <v>6.2717770034843312</v>
      </c>
      <c r="R12" s="37">
        <v>60</v>
      </c>
      <c r="S12" s="40">
        <v>60</v>
      </c>
      <c r="T12" s="103" t="s">
        <v>41</v>
      </c>
      <c r="U12" s="45">
        <v>23</v>
      </c>
      <c r="V12" s="42">
        <v>26</v>
      </c>
      <c r="W12" s="103">
        <v>-11.538461538461533</v>
      </c>
      <c r="X12" s="56">
        <v>50</v>
      </c>
      <c r="Y12" s="53">
        <v>51</v>
      </c>
      <c r="Z12" s="96">
        <v>-1.9607843137254832</v>
      </c>
      <c r="AA12" s="60">
        <v>50</v>
      </c>
      <c r="AB12" s="63">
        <v>50</v>
      </c>
      <c r="AC12" s="99" t="s">
        <v>41</v>
      </c>
      <c r="AD12" s="48">
        <v>50</v>
      </c>
      <c r="AE12" s="51">
        <v>46</v>
      </c>
      <c r="AF12" s="103">
        <v>8.6956521739130466</v>
      </c>
      <c r="AG12" s="68">
        <v>22.375</v>
      </c>
      <c r="AH12" s="65">
        <v>22.425000000000001</v>
      </c>
      <c r="AI12" s="96">
        <v>-0.22296544035674515</v>
      </c>
      <c r="AJ12" s="71">
        <v>35</v>
      </c>
      <c r="AK12" s="74">
        <v>35</v>
      </c>
      <c r="AL12" s="99" t="s">
        <v>41</v>
      </c>
      <c r="AM12" s="77">
        <v>50</v>
      </c>
      <c r="AN12" s="80">
        <v>50</v>
      </c>
      <c r="AO12" s="103" t="s">
        <v>41</v>
      </c>
      <c r="AP12" s="85">
        <v>25</v>
      </c>
      <c r="AQ12" s="82">
        <v>24</v>
      </c>
      <c r="AR12" s="103">
        <v>4.1666666666666714</v>
      </c>
      <c r="AS12" s="90">
        <v>28</v>
      </c>
      <c r="AT12" s="87">
        <v>27.5</v>
      </c>
      <c r="AU12" s="96">
        <v>1.818181818181813</v>
      </c>
    </row>
    <row r="13" spans="1:47" ht="15.75" x14ac:dyDescent="0.25">
      <c r="A13" s="1">
        <v>8</v>
      </c>
      <c r="B13" s="4" t="s">
        <v>10</v>
      </c>
      <c r="C13" s="90">
        <v>444.57142857142856</v>
      </c>
      <c r="D13" s="87">
        <v>446.10178571428571</v>
      </c>
      <c r="E13" s="96">
        <f t="shared" si="0"/>
        <v>-0.34305111341502936</v>
      </c>
      <c r="F13" s="12">
        <v>1200</v>
      </c>
      <c r="G13" s="15">
        <v>1000</v>
      </c>
      <c r="H13" s="99">
        <v>20</v>
      </c>
      <c r="I13" s="21">
        <v>438</v>
      </c>
      <c r="J13" s="24">
        <v>490</v>
      </c>
      <c r="K13" s="103">
        <v>-10.612244897959187</v>
      </c>
      <c r="L13" s="29">
        <v>448.33333333333331</v>
      </c>
      <c r="M13" s="26">
        <v>406</v>
      </c>
      <c r="N13" s="103">
        <v>10.426929392446624</v>
      </c>
      <c r="O13" s="34">
        <v>435.5</v>
      </c>
      <c r="P13" s="31">
        <v>416.25</v>
      </c>
      <c r="Q13" s="96">
        <v>4.6246246246246301</v>
      </c>
      <c r="R13" s="37">
        <v>350</v>
      </c>
      <c r="S13" s="40">
        <v>350</v>
      </c>
      <c r="T13" s="103" t="s">
        <v>41</v>
      </c>
      <c r="U13" s="45">
        <v>392.66666666666669</v>
      </c>
      <c r="V13" s="42">
        <v>445.33333333333331</v>
      </c>
      <c r="W13" s="103">
        <v>-11.826347305389206</v>
      </c>
      <c r="X13" s="56">
        <v>430</v>
      </c>
      <c r="Y13" s="53">
        <v>425</v>
      </c>
      <c r="Z13" s="96">
        <v>1.1764705882352899</v>
      </c>
      <c r="AA13" s="60">
        <v>500</v>
      </c>
      <c r="AB13" s="63">
        <v>500</v>
      </c>
      <c r="AC13" s="99" t="s">
        <v>41</v>
      </c>
      <c r="AD13" s="48">
        <v>800</v>
      </c>
      <c r="AE13" s="51">
        <v>232</v>
      </c>
      <c r="AF13" s="103">
        <v>244.82758620689657</v>
      </c>
      <c r="AG13" s="68">
        <v>366.25</v>
      </c>
      <c r="AH13" s="65">
        <v>333.05</v>
      </c>
      <c r="AI13" s="96">
        <v>9.9684732022218867</v>
      </c>
      <c r="AJ13" s="71">
        <v>450</v>
      </c>
      <c r="AK13" s="74">
        <v>460</v>
      </c>
      <c r="AL13" s="99">
        <v>-2.1739130434782652</v>
      </c>
      <c r="AM13" s="77">
        <v>320</v>
      </c>
      <c r="AN13" s="80">
        <v>262</v>
      </c>
      <c r="AO13" s="103">
        <v>22.137404580152676</v>
      </c>
      <c r="AP13" s="85">
        <v>335</v>
      </c>
      <c r="AQ13" s="82">
        <v>467.5</v>
      </c>
      <c r="AR13" s="103">
        <v>-28.342245989304814</v>
      </c>
      <c r="AS13" s="90">
        <v>440</v>
      </c>
      <c r="AT13" s="87">
        <v>615</v>
      </c>
      <c r="AU13" s="96">
        <v>-28.455284552845526</v>
      </c>
    </row>
    <row r="14" spans="1:47" ht="15.75" x14ac:dyDescent="0.25">
      <c r="A14" s="1">
        <v>9</v>
      </c>
      <c r="B14" s="4" t="s">
        <v>11</v>
      </c>
      <c r="C14" s="90">
        <v>69.753680555555562</v>
      </c>
      <c r="D14" s="87">
        <v>70.71875</v>
      </c>
      <c r="E14" s="96">
        <f t="shared" si="0"/>
        <v>-1.3646585162272231</v>
      </c>
      <c r="F14" s="12" t="s">
        <v>57</v>
      </c>
      <c r="G14" s="15" t="s">
        <v>57</v>
      </c>
      <c r="H14" s="100" t="s">
        <v>41</v>
      </c>
      <c r="I14" s="21">
        <v>30</v>
      </c>
      <c r="J14" s="24">
        <v>30</v>
      </c>
      <c r="K14" s="103" t="s">
        <v>41</v>
      </c>
      <c r="L14" s="29">
        <v>56.663333333333334</v>
      </c>
      <c r="M14" s="26">
        <v>61</v>
      </c>
      <c r="N14" s="103">
        <v>-7.1092896174863398</v>
      </c>
      <c r="O14" s="34">
        <v>44.497500000000002</v>
      </c>
      <c r="P14" s="31">
        <v>61.25</v>
      </c>
      <c r="Q14" s="96">
        <v>-27.351020408163265</v>
      </c>
      <c r="R14" s="37" t="s">
        <v>57</v>
      </c>
      <c r="S14" s="40" t="s">
        <v>57</v>
      </c>
      <c r="T14" s="104" t="s">
        <v>41</v>
      </c>
      <c r="U14" s="45">
        <v>71.666666666666671</v>
      </c>
      <c r="V14" s="42">
        <v>71.666666666666671</v>
      </c>
      <c r="W14" s="103" t="s">
        <v>41</v>
      </c>
      <c r="X14" s="56" t="s">
        <v>57</v>
      </c>
      <c r="Y14" s="53">
        <v>0</v>
      </c>
      <c r="Z14" s="106" t="s">
        <v>41</v>
      </c>
      <c r="AA14" s="60" t="s">
        <v>57</v>
      </c>
      <c r="AB14" s="63" t="s">
        <v>57</v>
      </c>
      <c r="AC14" s="100" t="s">
        <v>41</v>
      </c>
      <c r="AD14" s="48" t="s">
        <v>57</v>
      </c>
      <c r="AE14" s="51">
        <v>222</v>
      </c>
      <c r="AF14" s="104" t="s">
        <v>41</v>
      </c>
      <c r="AG14" s="68">
        <v>62.247500000000002</v>
      </c>
      <c r="AH14" s="65">
        <v>60.25</v>
      </c>
      <c r="AI14" s="96">
        <v>3.3153526970954346</v>
      </c>
      <c r="AJ14" s="71">
        <v>110</v>
      </c>
      <c r="AK14" s="74">
        <v>90</v>
      </c>
      <c r="AL14" s="99">
        <v>22.222222222222229</v>
      </c>
      <c r="AM14" s="77">
        <v>270</v>
      </c>
      <c r="AN14" s="80" t="s">
        <v>57</v>
      </c>
      <c r="AO14" s="104" t="s">
        <v>41</v>
      </c>
      <c r="AP14" s="85">
        <v>86.5</v>
      </c>
      <c r="AQ14" s="82">
        <v>87</v>
      </c>
      <c r="AR14" s="103">
        <v>-0.57471264367815422</v>
      </c>
      <c r="AS14" s="90">
        <v>72.5</v>
      </c>
      <c r="AT14" s="87">
        <v>72.5</v>
      </c>
      <c r="AU14" s="96" t="s">
        <v>41</v>
      </c>
    </row>
    <row r="15" spans="1:47" ht="15.75" x14ac:dyDescent="0.25">
      <c r="A15" s="1">
        <v>10</v>
      </c>
      <c r="B15" s="4" t="s">
        <v>12</v>
      </c>
      <c r="C15" s="90">
        <v>432.4375</v>
      </c>
      <c r="D15" s="87">
        <v>418.1669642857143</v>
      </c>
      <c r="E15" s="96">
        <f t="shared" si="0"/>
        <v>3.4126406275688765</v>
      </c>
      <c r="F15" s="12">
        <v>240</v>
      </c>
      <c r="G15" s="15">
        <v>250</v>
      </c>
      <c r="H15" s="99">
        <v>-4</v>
      </c>
      <c r="I15" s="21">
        <v>650</v>
      </c>
      <c r="J15" s="24">
        <v>620</v>
      </c>
      <c r="K15" s="103">
        <v>4.8387096774193594</v>
      </c>
      <c r="L15" s="29">
        <v>343.33333333333331</v>
      </c>
      <c r="M15" s="26">
        <v>429</v>
      </c>
      <c r="N15" s="103">
        <v>-19.968919968919977</v>
      </c>
      <c r="O15" s="34">
        <v>421.75</v>
      </c>
      <c r="P15" s="31">
        <v>394.65</v>
      </c>
      <c r="Q15" s="96">
        <v>6.8668440390219274</v>
      </c>
      <c r="R15" s="37">
        <v>700</v>
      </c>
      <c r="S15" s="40">
        <v>700</v>
      </c>
      <c r="T15" s="103" t="s">
        <v>41</v>
      </c>
      <c r="U15" s="45">
        <v>456.66666666666669</v>
      </c>
      <c r="V15" s="42">
        <v>426</v>
      </c>
      <c r="W15" s="103">
        <v>7.1987480438184832</v>
      </c>
      <c r="X15" s="56">
        <v>570</v>
      </c>
      <c r="Y15" s="53">
        <v>350</v>
      </c>
      <c r="Z15" s="96">
        <v>62.857142857142861</v>
      </c>
      <c r="AA15" s="60">
        <v>450</v>
      </c>
      <c r="AB15" s="63">
        <v>420</v>
      </c>
      <c r="AC15" s="99">
        <v>7.1428571428571388</v>
      </c>
      <c r="AD15" s="48">
        <v>600</v>
      </c>
      <c r="AE15" s="51">
        <v>550</v>
      </c>
      <c r="AF15" s="103">
        <v>9.0909090909090935</v>
      </c>
      <c r="AG15" s="68">
        <v>339.75</v>
      </c>
      <c r="AH15" s="65">
        <v>412.25</v>
      </c>
      <c r="AI15" s="96">
        <v>-17.586416009702845</v>
      </c>
      <c r="AJ15" s="71">
        <v>280</v>
      </c>
      <c r="AK15" s="74">
        <v>350</v>
      </c>
      <c r="AL15" s="99">
        <v>-20</v>
      </c>
      <c r="AM15" s="77">
        <v>550</v>
      </c>
      <c r="AN15" s="80">
        <v>560</v>
      </c>
      <c r="AO15" s="103">
        <v>-1.7857142857142918</v>
      </c>
      <c r="AP15" s="85">
        <v>411</v>
      </c>
      <c r="AQ15" s="82">
        <v>241.5</v>
      </c>
      <c r="AR15" s="103">
        <v>70.186335403726702</v>
      </c>
      <c r="AS15" s="90">
        <v>498</v>
      </c>
      <c r="AT15" s="87">
        <v>470</v>
      </c>
      <c r="AU15" s="96">
        <v>5.9574468085106389</v>
      </c>
    </row>
    <row r="16" spans="1:47" ht="15.75" x14ac:dyDescent="0.25">
      <c r="A16" s="1">
        <v>11</v>
      </c>
      <c r="B16" s="4" t="s">
        <v>13</v>
      </c>
      <c r="C16" s="90">
        <v>538.17080357142856</v>
      </c>
      <c r="D16" s="87">
        <v>540.28482142857138</v>
      </c>
      <c r="E16" s="96">
        <f t="shared" si="0"/>
        <v>-0.39127840970122918</v>
      </c>
      <c r="F16" s="12">
        <v>650</v>
      </c>
      <c r="G16" s="15">
        <v>650</v>
      </c>
      <c r="H16" s="99" t="s">
        <v>41</v>
      </c>
      <c r="I16" s="21">
        <v>645</v>
      </c>
      <c r="J16" s="24">
        <v>700</v>
      </c>
      <c r="K16" s="103">
        <v>-7.8571428571428612</v>
      </c>
      <c r="L16" s="29">
        <v>437.99666666666667</v>
      </c>
      <c r="M16" s="26">
        <v>486.5</v>
      </c>
      <c r="N16" s="103">
        <v>-9.9698526892771611</v>
      </c>
      <c r="O16" s="34">
        <v>521.75</v>
      </c>
      <c r="P16" s="31">
        <v>518.4</v>
      </c>
      <c r="Q16" s="96">
        <v>0.64621913580246826</v>
      </c>
      <c r="R16" s="37">
        <v>750</v>
      </c>
      <c r="S16" s="40">
        <v>525</v>
      </c>
      <c r="T16" s="103">
        <v>42.857142857142861</v>
      </c>
      <c r="U16" s="45">
        <v>490.33333333333331</v>
      </c>
      <c r="V16" s="42">
        <v>503.33333333333331</v>
      </c>
      <c r="W16" s="103">
        <v>-2.5827814569536542</v>
      </c>
      <c r="X16" s="56">
        <v>625</v>
      </c>
      <c r="Y16" s="53">
        <v>695</v>
      </c>
      <c r="Z16" s="96">
        <v>-10.071942446043167</v>
      </c>
      <c r="AA16" s="60">
        <v>780</v>
      </c>
      <c r="AB16" s="63">
        <v>800</v>
      </c>
      <c r="AC16" s="99">
        <v>-2.5</v>
      </c>
      <c r="AD16" s="48">
        <v>620</v>
      </c>
      <c r="AE16" s="51">
        <v>635</v>
      </c>
      <c r="AF16" s="103">
        <v>-2.3622047244094517</v>
      </c>
      <c r="AG16" s="68">
        <v>500.15</v>
      </c>
      <c r="AH16" s="65">
        <v>481.15</v>
      </c>
      <c r="AI16" s="96">
        <v>3.9488724929855579</v>
      </c>
      <c r="AJ16" s="71">
        <v>630</v>
      </c>
      <c r="AK16" s="74">
        <v>540</v>
      </c>
      <c r="AL16" s="99">
        <v>16.666666666666671</v>
      </c>
      <c r="AM16" s="77">
        <v>600</v>
      </c>
      <c r="AN16" s="80">
        <v>600</v>
      </c>
      <c r="AO16" s="103" t="s">
        <v>41</v>
      </c>
      <c r="AP16" s="85">
        <v>572.5</v>
      </c>
      <c r="AQ16" s="82">
        <v>543</v>
      </c>
      <c r="AR16" s="103">
        <v>5.4327808471454944</v>
      </c>
      <c r="AS16" s="90">
        <v>560</v>
      </c>
      <c r="AT16" s="87">
        <v>535</v>
      </c>
      <c r="AU16" s="96">
        <v>4.6728971962616868</v>
      </c>
    </row>
    <row r="17" spans="1:47" ht="15.75" x14ac:dyDescent="0.25">
      <c r="A17" s="1">
        <v>12</v>
      </c>
      <c r="B17" s="4" t="s">
        <v>14</v>
      </c>
      <c r="C17" s="90">
        <v>918.06112637362639</v>
      </c>
      <c r="D17" s="87">
        <v>911.83557692307693</v>
      </c>
      <c r="E17" s="96">
        <f t="shared" si="0"/>
        <v>0.6827491280343736</v>
      </c>
      <c r="F17" s="12" t="s">
        <v>57</v>
      </c>
      <c r="G17" s="15">
        <v>1300</v>
      </c>
      <c r="H17" s="100" t="s">
        <v>41</v>
      </c>
      <c r="I17" s="21">
        <v>905</v>
      </c>
      <c r="J17" s="24">
        <v>710</v>
      </c>
      <c r="K17" s="103">
        <v>27.464788732394368</v>
      </c>
      <c r="L17" s="29">
        <v>758.33333333333337</v>
      </c>
      <c r="M17" s="26">
        <v>821.33333333333337</v>
      </c>
      <c r="N17" s="103">
        <v>-7.6704545454545325</v>
      </c>
      <c r="O17" s="34">
        <v>926</v>
      </c>
      <c r="P17" s="31">
        <v>961.125</v>
      </c>
      <c r="Q17" s="96">
        <v>-3.654571465730271</v>
      </c>
      <c r="R17" s="37">
        <v>1000</v>
      </c>
      <c r="S17" s="40" t="s">
        <v>57</v>
      </c>
      <c r="T17" s="104" t="s">
        <v>41</v>
      </c>
      <c r="U17" s="45">
        <v>1153.3333333333333</v>
      </c>
      <c r="V17" s="42">
        <v>820</v>
      </c>
      <c r="W17" s="103">
        <v>40.650406504065046</v>
      </c>
      <c r="X17" s="56">
        <v>850</v>
      </c>
      <c r="Y17" s="53">
        <v>1110</v>
      </c>
      <c r="Z17" s="96">
        <v>-23.423423423423429</v>
      </c>
      <c r="AA17" s="60">
        <v>1000</v>
      </c>
      <c r="AB17" s="63">
        <v>900</v>
      </c>
      <c r="AC17" s="99">
        <v>11.111111111111114</v>
      </c>
      <c r="AD17" s="48">
        <v>820</v>
      </c>
      <c r="AE17" s="51">
        <v>660</v>
      </c>
      <c r="AF17" s="103">
        <v>24.242424242424249</v>
      </c>
      <c r="AG17" s="68">
        <v>942.5</v>
      </c>
      <c r="AH17" s="65">
        <v>990.4</v>
      </c>
      <c r="AI17" s="96">
        <v>-4.8364297253634874</v>
      </c>
      <c r="AJ17" s="71">
        <v>950</v>
      </c>
      <c r="AK17" s="74">
        <v>760</v>
      </c>
      <c r="AL17" s="99">
        <v>25</v>
      </c>
      <c r="AM17" s="77">
        <v>990</v>
      </c>
      <c r="AN17" s="80">
        <v>933</v>
      </c>
      <c r="AO17" s="103">
        <v>6.1093247588424475</v>
      </c>
      <c r="AP17" s="85">
        <v>781</v>
      </c>
      <c r="AQ17" s="82">
        <v>1041</v>
      </c>
      <c r="AR17" s="103">
        <v>-24.97598463016331</v>
      </c>
      <c r="AS17" s="90">
        <v>803</v>
      </c>
      <c r="AT17" s="87">
        <v>1030</v>
      </c>
      <c r="AU17" s="96">
        <v>-22.038834951456309</v>
      </c>
    </row>
    <row r="18" spans="1:47" ht="15.75" x14ac:dyDescent="0.25">
      <c r="A18" s="1">
        <v>13</v>
      </c>
      <c r="B18" s="4" t="s">
        <v>15</v>
      </c>
      <c r="C18" s="90">
        <v>426.6333035714286</v>
      </c>
      <c r="D18" s="87">
        <v>455.47526785714285</v>
      </c>
      <c r="E18" s="96">
        <f t="shared" si="0"/>
        <v>-6.3322789009831268</v>
      </c>
      <c r="F18" s="12">
        <v>500</v>
      </c>
      <c r="G18" s="15">
        <v>540</v>
      </c>
      <c r="H18" s="99">
        <v>-7.4074074074074048</v>
      </c>
      <c r="I18" s="21">
        <v>450</v>
      </c>
      <c r="J18" s="24">
        <v>540</v>
      </c>
      <c r="K18" s="103">
        <v>-16.666666666666671</v>
      </c>
      <c r="L18" s="29">
        <v>358</v>
      </c>
      <c r="M18" s="26">
        <v>427.33333333333331</v>
      </c>
      <c r="N18" s="103">
        <v>-16.224648985959433</v>
      </c>
      <c r="O18" s="34">
        <v>393.5</v>
      </c>
      <c r="P18" s="31">
        <v>430.7475</v>
      </c>
      <c r="Q18" s="96">
        <v>-8.6471772906401156</v>
      </c>
      <c r="R18" s="37">
        <v>600</v>
      </c>
      <c r="S18" s="40">
        <v>600</v>
      </c>
      <c r="T18" s="103" t="s">
        <v>41</v>
      </c>
      <c r="U18" s="45">
        <v>508.33333333333331</v>
      </c>
      <c r="V18" s="42">
        <v>468.33333333333331</v>
      </c>
      <c r="W18" s="103">
        <v>8.540925266903912</v>
      </c>
      <c r="X18" s="56">
        <v>557.5</v>
      </c>
      <c r="Y18" s="53">
        <v>575</v>
      </c>
      <c r="Z18" s="96">
        <v>-3.0434782608695627</v>
      </c>
      <c r="AA18" s="60">
        <v>630</v>
      </c>
      <c r="AB18" s="63">
        <v>660</v>
      </c>
      <c r="AC18" s="99">
        <v>-4.5454545454545467</v>
      </c>
      <c r="AD18" s="48">
        <v>495</v>
      </c>
      <c r="AE18" s="51">
        <v>510</v>
      </c>
      <c r="AF18" s="103">
        <v>-2.941176470588232</v>
      </c>
      <c r="AG18" s="68">
        <v>389.2475</v>
      </c>
      <c r="AH18" s="65">
        <v>446.47500000000002</v>
      </c>
      <c r="AI18" s="96">
        <v>-12.817626966795459</v>
      </c>
      <c r="AJ18" s="71">
        <v>435</v>
      </c>
      <c r="AK18" s="74">
        <v>490</v>
      </c>
      <c r="AL18" s="99">
        <v>-11.224489795918373</v>
      </c>
      <c r="AM18" s="77">
        <v>230</v>
      </c>
      <c r="AN18" s="80">
        <v>500</v>
      </c>
      <c r="AO18" s="103">
        <v>-54</v>
      </c>
      <c r="AP18" s="85">
        <v>445</v>
      </c>
      <c r="AQ18" s="82">
        <v>480.5</v>
      </c>
      <c r="AR18" s="103">
        <v>-7.3881373569198701</v>
      </c>
      <c r="AS18" s="90">
        <v>440</v>
      </c>
      <c r="AT18" s="87">
        <v>470</v>
      </c>
      <c r="AU18" s="96">
        <v>-6.3829787234042499</v>
      </c>
    </row>
    <row r="19" spans="1:47" ht="15.75" x14ac:dyDescent="0.25">
      <c r="A19" s="1">
        <v>14</v>
      </c>
      <c r="B19" s="4" t="s">
        <v>16</v>
      </c>
      <c r="C19" s="90">
        <v>345.77678571428572</v>
      </c>
      <c r="D19" s="87">
        <v>376.99910714285716</v>
      </c>
      <c r="E19" s="96">
        <f t="shared" si="0"/>
        <v>-8.2818024862696262</v>
      </c>
      <c r="F19" s="12">
        <v>260</v>
      </c>
      <c r="G19" s="15">
        <v>580</v>
      </c>
      <c r="H19" s="99">
        <v>-55.172413793103445</v>
      </c>
      <c r="I19" s="21">
        <v>470</v>
      </c>
      <c r="J19" s="24">
        <v>480</v>
      </c>
      <c r="K19" s="103">
        <v>-2.0833333333333286</v>
      </c>
      <c r="L19" s="29">
        <v>260.66666666666669</v>
      </c>
      <c r="M19" s="26">
        <v>335.33333333333331</v>
      </c>
      <c r="N19" s="103">
        <v>-22.266401590457249</v>
      </c>
      <c r="O19" s="34">
        <v>322.5</v>
      </c>
      <c r="P19" s="31">
        <v>338.625</v>
      </c>
      <c r="Q19" s="96">
        <v>-4.7619047619047592</v>
      </c>
      <c r="R19" s="37">
        <v>450</v>
      </c>
      <c r="S19" s="40">
        <v>450</v>
      </c>
      <c r="T19" s="103" t="s">
        <v>41</v>
      </c>
      <c r="U19" s="45">
        <v>348.33333333333331</v>
      </c>
      <c r="V19" s="42">
        <v>343.33333333333331</v>
      </c>
      <c r="W19" s="103">
        <v>1.4563106796116472</v>
      </c>
      <c r="X19" s="56">
        <v>450</v>
      </c>
      <c r="Y19" s="53">
        <v>545</v>
      </c>
      <c r="Z19" s="96">
        <v>-17.431192660550465</v>
      </c>
      <c r="AA19" s="60">
        <v>580</v>
      </c>
      <c r="AB19" s="63">
        <v>550</v>
      </c>
      <c r="AC19" s="99">
        <v>5.4545454545454533</v>
      </c>
      <c r="AD19" s="48">
        <v>430</v>
      </c>
      <c r="AE19" s="51">
        <v>420</v>
      </c>
      <c r="AF19" s="103">
        <v>2.3809523809523796</v>
      </c>
      <c r="AG19" s="68">
        <v>318.75</v>
      </c>
      <c r="AH19" s="65">
        <v>357.42500000000001</v>
      </c>
      <c r="AI19" s="96">
        <v>-10.820451843043998</v>
      </c>
      <c r="AJ19" s="71">
        <v>360</v>
      </c>
      <c r="AK19" s="74">
        <v>360</v>
      </c>
      <c r="AL19" s="99" t="s">
        <v>41</v>
      </c>
      <c r="AM19" s="77">
        <v>340</v>
      </c>
      <c r="AN19" s="80">
        <v>360</v>
      </c>
      <c r="AO19" s="103">
        <v>-5.5555555555555571</v>
      </c>
      <c r="AP19" s="85">
        <v>289</v>
      </c>
      <c r="AQ19" s="82">
        <v>335</v>
      </c>
      <c r="AR19" s="103">
        <v>-13.731343283582092</v>
      </c>
      <c r="AS19" s="90">
        <v>313</v>
      </c>
      <c r="AT19" s="87">
        <v>355</v>
      </c>
      <c r="AU19" s="96">
        <v>-11.83098591549296</v>
      </c>
    </row>
    <row r="20" spans="1:47" ht="15.75" x14ac:dyDescent="0.25">
      <c r="A20" s="1">
        <v>15</v>
      </c>
      <c r="B20" s="4" t="s">
        <v>17</v>
      </c>
      <c r="C20" s="90">
        <v>170.18955357142858</v>
      </c>
      <c r="D20" s="87">
        <v>191.24375000000001</v>
      </c>
      <c r="E20" s="96">
        <f t="shared" si="0"/>
        <v>-11.009089932910967</v>
      </c>
      <c r="F20" s="12">
        <v>230</v>
      </c>
      <c r="G20" s="15">
        <v>240</v>
      </c>
      <c r="H20" s="99">
        <v>-4.1666666666666714</v>
      </c>
      <c r="I20" s="21">
        <v>190</v>
      </c>
      <c r="J20" s="24">
        <v>200</v>
      </c>
      <c r="K20" s="103">
        <v>-5</v>
      </c>
      <c r="L20" s="29">
        <v>130.99666666666667</v>
      </c>
      <c r="M20" s="26">
        <v>167.63333333333333</v>
      </c>
      <c r="N20" s="103">
        <v>-21.855239610260483</v>
      </c>
      <c r="O20" s="34">
        <v>156.5</v>
      </c>
      <c r="P20" s="31">
        <v>166.5</v>
      </c>
      <c r="Q20" s="96">
        <v>-6.0060060060060039</v>
      </c>
      <c r="R20" s="37">
        <v>260</v>
      </c>
      <c r="S20" s="40">
        <v>240</v>
      </c>
      <c r="T20" s="103">
        <v>8.3333333333333286</v>
      </c>
      <c r="U20" s="45">
        <v>165</v>
      </c>
      <c r="V20" s="42">
        <v>186.66666666666666</v>
      </c>
      <c r="W20" s="103">
        <v>-11.607142857142847</v>
      </c>
      <c r="X20" s="56">
        <v>252.5</v>
      </c>
      <c r="Y20" s="53">
        <v>260</v>
      </c>
      <c r="Z20" s="96">
        <v>-2.8846153846153868</v>
      </c>
      <c r="AA20" s="60">
        <v>350</v>
      </c>
      <c r="AB20" s="63">
        <v>320</v>
      </c>
      <c r="AC20" s="99">
        <v>9.375</v>
      </c>
      <c r="AD20" s="48">
        <v>210</v>
      </c>
      <c r="AE20" s="51">
        <v>295</v>
      </c>
      <c r="AF20" s="103">
        <v>-28.813559322033896</v>
      </c>
      <c r="AG20" s="68">
        <v>151.47499999999999</v>
      </c>
      <c r="AH20" s="65">
        <v>180.25</v>
      </c>
      <c r="AI20" s="96">
        <v>-15.963938973647714</v>
      </c>
      <c r="AJ20" s="71">
        <v>190</v>
      </c>
      <c r="AK20" s="74">
        <v>180</v>
      </c>
      <c r="AL20" s="99">
        <v>5.5555555555555571</v>
      </c>
      <c r="AM20" s="77">
        <v>160</v>
      </c>
      <c r="AN20" s="80">
        <v>195</v>
      </c>
      <c r="AO20" s="103">
        <v>-17.948717948717942</v>
      </c>
      <c r="AP20" s="85">
        <v>171</v>
      </c>
      <c r="AQ20" s="82">
        <v>186.5</v>
      </c>
      <c r="AR20" s="103">
        <v>-8.3109919571045623</v>
      </c>
      <c r="AS20" s="90">
        <v>195</v>
      </c>
      <c r="AT20" s="87">
        <v>205</v>
      </c>
      <c r="AU20" s="96">
        <v>-4.8780487804878021</v>
      </c>
    </row>
    <row r="21" spans="1:47" ht="15.75" x14ac:dyDescent="0.25">
      <c r="A21" s="1">
        <v>16</v>
      </c>
      <c r="B21" s="4" t="s">
        <v>18</v>
      </c>
      <c r="C21" s="90">
        <v>107.47499999999999</v>
      </c>
      <c r="D21" s="87">
        <v>115.11666666666667</v>
      </c>
      <c r="E21" s="96">
        <f t="shared" si="0"/>
        <v>-6.6381931373968541</v>
      </c>
      <c r="F21" s="12">
        <v>215</v>
      </c>
      <c r="G21" s="15">
        <v>110</v>
      </c>
      <c r="H21" s="99">
        <v>95.454545454545467</v>
      </c>
      <c r="I21" s="21">
        <v>75</v>
      </c>
      <c r="J21" s="24">
        <v>170</v>
      </c>
      <c r="K21" s="103">
        <v>-55.882352941176471</v>
      </c>
      <c r="L21" s="29">
        <v>86</v>
      </c>
      <c r="M21" s="26">
        <v>105.63333333333333</v>
      </c>
      <c r="N21" s="103">
        <v>-18.586304828021454</v>
      </c>
      <c r="O21" s="34">
        <v>107.5</v>
      </c>
      <c r="P21" s="31">
        <v>107.425</v>
      </c>
      <c r="Q21" s="96">
        <v>6.9816150802893162E-2</v>
      </c>
      <c r="R21" s="37" t="s">
        <v>57</v>
      </c>
      <c r="S21" s="40" t="s">
        <v>57</v>
      </c>
      <c r="T21" s="104" t="s">
        <v>41</v>
      </c>
      <c r="U21" s="45">
        <v>91.666666666666671</v>
      </c>
      <c r="V21" s="42">
        <v>85</v>
      </c>
      <c r="W21" s="103">
        <v>7.8431372549019756</v>
      </c>
      <c r="X21" s="56">
        <v>160</v>
      </c>
      <c r="Y21" s="53">
        <v>150</v>
      </c>
      <c r="Z21" s="96">
        <v>6.6666666666666714</v>
      </c>
      <c r="AA21" s="60">
        <v>100</v>
      </c>
      <c r="AB21" s="63">
        <v>250</v>
      </c>
      <c r="AC21" s="99">
        <v>-60</v>
      </c>
      <c r="AD21" s="48">
        <v>150</v>
      </c>
      <c r="AE21" s="51">
        <v>150</v>
      </c>
      <c r="AF21" s="103" t="s">
        <v>41</v>
      </c>
      <c r="AG21" s="68">
        <v>95.4</v>
      </c>
      <c r="AH21" s="65">
        <v>103.15</v>
      </c>
      <c r="AI21" s="96">
        <v>-7.5133301017935139</v>
      </c>
      <c r="AJ21" s="71" t="s">
        <v>57</v>
      </c>
      <c r="AK21" s="74">
        <v>190</v>
      </c>
      <c r="AL21" s="100" t="s">
        <v>41</v>
      </c>
      <c r="AM21" s="80" t="s">
        <v>57</v>
      </c>
      <c r="AN21" s="80" t="s">
        <v>57</v>
      </c>
      <c r="AO21" s="104" t="s">
        <v>41</v>
      </c>
      <c r="AP21" s="85" t="s">
        <v>57</v>
      </c>
      <c r="AQ21" s="82">
        <v>156</v>
      </c>
      <c r="AR21" s="104" t="s">
        <v>57</v>
      </c>
      <c r="AS21" s="90" t="s">
        <v>57</v>
      </c>
      <c r="AT21" s="87" t="s">
        <v>57</v>
      </c>
      <c r="AU21" s="106" t="s">
        <v>57</v>
      </c>
    </row>
    <row r="22" spans="1:47" ht="15.75" x14ac:dyDescent="0.25">
      <c r="A22" s="1">
        <v>17</v>
      </c>
      <c r="B22" s="4" t="s">
        <v>19</v>
      </c>
      <c r="C22" s="90">
        <v>253.6</v>
      </c>
      <c r="D22" s="87">
        <v>284.14583333333337</v>
      </c>
      <c r="E22" s="96">
        <f t="shared" si="0"/>
        <v>-10.750054989368735</v>
      </c>
      <c r="F22" s="12" t="s">
        <v>57</v>
      </c>
      <c r="G22" s="15" t="s">
        <v>57</v>
      </c>
      <c r="H22" s="100" t="s">
        <v>41</v>
      </c>
      <c r="I22" s="21" t="s">
        <v>57</v>
      </c>
      <c r="J22" s="24" t="s">
        <v>57</v>
      </c>
      <c r="K22" s="104" t="s">
        <v>41</v>
      </c>
      <c r="L22" s="29">
        <v>240.66666666666666</v>
      </c>
      <c r="M22" s="26">
        <v>245.66666666666666</v>
      </c>
      <c r="N22" s="103">
        <v>-2.0352781546811514</v>
      </c>
      <c r="O22" s="34">
        <v>211.9</v>
      </c>
      <c r="P22" s="31">
        <v>208</v>
      </c>
      <c r="Q22" s="96">
        <v>1.875</v>
      </c>
      <c r="R22" s="37" t="s">
        <v>57</v>
      </c>
      <c r="S22" s="40" t="s">
        <v>57</v>
      </c>
      <c r="T22" s="104" t="s">
        <v>41</v>
      </c>
      <c r="U22" s="45">
        <v>253.33333333333334</v>
      </c>
      <c r="V22" s="42">
        <v>250</v>
      </c>
      <c r="W22" s="103">
        <v>1.3333333333333428</v>
      </c>
      <c r="X22" s="56">
        <v>320</v>
      </c>
      <c r="Y22" s="53">
        <v>340</v>
      </c>
      <c r="Z22" s="96">
        <v>-5.8823529411764639</v>
      </c>
      <c r="AA22" s="60" t="s">
        <v>57</v>
      </c>
      <c r="AB22" s="60" t="s">
        <v>57</v>
      </c>
      <c r="AC22" s="100" t="s">
        <v>41</v>
      </c>
      <c r="AD22" s="48">
        <v>750</v>
      </c>
      <c r="AE22" s="51">
        <v>550</v>
      </c>
      <c r="AF22" s="103">
        <v>36.363636363636374</v>
      </c>
      <c r="AG22" s="68">
        <v>204.125</v>
      </c>
      <c r="AH22" s="65">
        <v>225.625</v>
      </c>
      <c r="AI22" s="96">
        <v>-9.5290858725761751</v>
      </c>
      <c r="AJ22" s="71">
        <v>250</v>
      </c>
      <c r="AK22" s="74">
        <v>230</v>
      </c>
      <c r="AL22" s="99">
        <v>8.6956521739130466</v>
      </c>
      <c r="AM22" s="80" t="s">
        <v>57</v>
      </c>
      <c r="AN22" s="80" t="s">
        <v>57</v>
      </c>
      <c r="AO22" s="104" t="s">
        <v>41</v>
      </c>
      <c r="AP22" s="85">
        <v>250.5</v>
      </c>
      <c r="AQ22" s="82">
        <v>215</v>
      </c>
      <c r="AR22" s="103">
        <v>16.511627906976742</v>
      </c>
      <c r="AS22" s="90" t="s">
        <v>57</v>
      </c>
      <c r="AT22" s="87" t="s">
        <v>57</v>
      </c>
      <c r="AU22" s="106" t="s">
        <v>57</v>
      </c>
    </row>
    <row r="23" spans="1:47" ht="15.75" x14ac:dyDescent="0.25">
      <c r="A23" s="1">
        <v>18</v>
      </c>
      <c r="B23" s="4" t="s">
        <v>20</v>
      </c>
      <c r="C23" s="90">
        <v>237.65</v>
      </c>
      <c r="D23" s="87">
        <v>208.88333333333333</v>
      </c>
      <c r="E23" s="96">
        <f t="shared" si="0"/>
        <v>13.7716428628421</v>
      </c>
      <c r="F23" s="12" t="s">
        <v>57</v>
      </c>
      <c r="G23" s="15" t="s">
        <v>57</v>
      </c>
      <c r="H23" s="100" t="s">
        <v>41</v>
      </c>
      <c r="I23" s="21">
        <v>220</v>
      </c>
      <c r="J23" s="24" t="s">
        <v>57</v>
      </c>
      <c r="K23" s="104" t="s">
        <v>41</v>
      </c>
      <c r="L23" s="29">
        <v>204.33333333333334</v>
      </c>
      <c r="M23" s="26">
        <v>180</v>
      </c>
      <c r="N23" s="103">
        <v>13.518518518518533</v>
      </c>
      <c r="O23" s="34">
        <v>218</v>
      </c>
      <c r="P23" s="31">
        <v>134.5</v>
      </c>
      <c r="Q23" s="96">
        <v>62.081784386617102</v>
      </c>
      <c r="R23" s="37">
        <v>300</v>
      </c>
      <c r="S23" s="40" t="s">
        <v>57</v>
      </c>
      <c r="T23" s="104" t="s">
        <v>41</v>
      </c>
      <c r="U23" s="45">
        <v>220</v>
      </c>
      <c r="V23" s="42">
        <v>190</v>
      </c>
      <c r="W23" s="103">
        <v>15.78947368421052</v>
      </c>
      <c r="X23" s="56">
        <v>250</v>
      </c>
      <c r="Y23" s="53">
        <v>210</v>
      </c>
      <c r="Z23" s="96">
        <v>19.047619047619051</v>
      </c>
      <c r="AA23" s="60" t="s">
        <v>57</v>
      </c>
      <c r="AB23" s="63">
        <v>400</v>
      </c>
      <c r="AC23" s="100" t="s">
        <v>41</v>
      </c>
      <c r="AD23" s="48">
        <v>335</v>
      </c>
      <c r="AE23" s="51" t="s">
        <v>57</v>
      </c>
      <c r="AF23" s="104" t="s">
        <v>41</v>
      </c>
      <c r="AG23" s="68">
        <v>234.25</v>
      </c>
      <c r="AH23" s="65">
        <v>272.45</v>
      </c>
      <c r="AI23" s="96">
        <v>-14.020921269957782</v>
      </c>
      <c r="AJ23" s="71">
        <v>240</v>
      </c>
      <c r="AK23" s="74">
        <v>200</v>
      </c>
      <c r="AL23" s="99">
        <v>20</v>
      </c>
      <c r="AM23" s="77">
        <v>800</v>
      </c>
      <c r="AN23" s="80" t="s">
        <v>57</v>
      </c>
      <c r="AO23" s="104" t="s">
        <v>41</v>
      </c>
      <c r="AP23" s="85">
        <v>221</v>
      </c>
      <c r="AQ23" s="82">
        <v>250</v>
      </c>
      <c r="AR23" s="103">
        <v>-11.599999999999994</v>
      </c>
      <c r="AS23" s="90" t="s">
        <v>57</v>
      </c>
      <c r="AT23" s="87">
        <v>215</v>
      </c>
      <c r="AU23" s="106" t="s">
        <v>57</v>
      </c>
    </row>
    <row r="24" spans="1:47" ht="15.75" x14ac:dyDescent="0.25">
      <c r="A24" s="1">
        <v>19</v>
      </c>
      <c r="B24" s="4" t="s">
        <v>21</v>
      </c>
      <c r="C24" s="90">
        <v>49.31964285714286</v>
      </c>
      <c r="D24" s="87">
        <v>52.710714285714282</v>
      </c>
      <c r="E24" s="96">
        <f t="shared" si="0"/>
        <v>-6.4333626939494337</v>
      </c>
      <c r="F24" s="12">
        <v>90</v>
      </c>
      <c r="G24" s="15">
        <v>75</v>
      </c>
      <c r="H24" s="99">
        <v>20</v>
      </c>
      <c r="I24" s="21">
        <v>81</v>
      </c>
      <c r="J24" s="24">
        <v>56</v>
      </c>
      <c r="K24" s="103">
        <v>44.642857142857139</v>
      </c>
      <c r="L24" s="29">
        <v>44</v>
      </c>
      <c r="M24" s="26">
        <v>41.199999999999996</v>
      </c>
      <c r="N24" s="103">
        <v>6.7961165048543819</v>
      </c>
      <c r="O24" s="34">
        <v>36.5</v>
      </c>
      <c r="P24" s="31">
        <v>44.924999999999997</v>
      </c>
      <c r="Q24" s="96">
        <v>-18.753478018920418</v>
      </c>
      <c r="R24" s="37">
        <v>40</v>
      </c>
      <c r="S24" s="40">
        <v>40</v>
      </c>
      <c r="T24" s="103" t="s">
        <v>41</v>
      </c>
      <c r="U24" s="45">
        <v>31.666666666666668</v>
      </c>
      <c r="V24" s="42">
        <v>44.333333333333336</v>
      </c>
      <c r="W24" s="103">
        <v>-28.571428571428569</v>
      </c>
      <c r="X24" s="56">
        <v>50</v>
      </c>
      <c r="Y24" s="53">
        <v>47</v>
      </c>
      <c r="Z24" s="96">
        <v>6.3829787234042499</v>
      </c>
      <c r="AA24" s="60">
        <v>95</v>
      </c>
      <c r="AB24" s="63">
        <v>95</v>
      </c>
      <c r="AC24" s="99" t="s">
        <v>41</v>
      </c>
      <c r="AD24" s="48">
        <v>70</v>
      </c>
      <c r="AE24" s="51">
        <v>68</v>
      </c>
      <c r="AF24" s="103">
        <v>2.941176470588232</v>
      </c>
      <c r="AG24" s="68">
        <v>53.6</v>
      </c>
      <c r="AH24" s="65">
        <v>50.5</v>
      </c>
      <c r="AI24" s="96">
        <v>6.1386138613861334</v>
      </c>
      <c r="AJ24" s="71">
        <v>55</v>
      </c>
      <c r="AK24" s="74">
        <v>60</v>
      </c>
      <c r="AL24" s="99">
        <v>-8.3333333333333286</v>
      </c>
      <c r="AM24" s="77">
        <v>46</v>
      </c>
      <c r="AN24" s="80">
        <v>70</v>
      </c>
      <c r="AO24" s="103">
        <v>-34.285714285714292</v>
      </c>
      <c r="AP24" s="85">
        <v>34</v>
      </c>
      <c r="AQ24" s="82">
        <v>64.5</v>
      </c>
      <c r="AR24" s="103">
        <v>-47.286821705426355</v>
      </c>
      <c r="AS24" s="90">
        <v>95</v>
      </c>
      <c r="AT24" s="87">
        <v>62.5</v>
      </c>
      <c r="AU24" s="96">
        <v>52</v>
      </c>
    </row>
    <row r="25" spans="1:47" ht="15.75" x14ac:dyDescent="0.25">
      <c r="A25" s="1">
        <v>20</v>
      </c>
      <c r="B25" s="4" t="s">
        <v>60</v>
      </c>
      <c r="C25" s="90">
        <v>63.409553571428575</v>
      </c>
      <c r="D25" s="87">
        <v>61.808750000000003</v>
      </c>
      <c r="E25" s="96">
        <f t="shared" si="0"/>
        <v>2.5899303438891366</v>
      </c>
      <c r="F25" s="12">
        <v>78</v>
      </c>
      <c r="G25" s="15">
        <v>78</v>
      </c>
      <c r="H25" s="99" t="s">
        <v>41</v>
      </c>
      <c r="I25" s="21">
        <v>71</v>
      </c>
      <c r="J25" s="24">
        <v>104</v>
      </c>
      <c r="K25" s="103">
        <v>-31.730769230769226</v>
      </c>
      <c r="L25" s="29">
        <v>65</v>
      </c>
      <c r="M25" s="26">
        <v>66.666666666666671</v>
      </c>
      <c r="N25" s="103">
        <v>-2.5</v>
      </c>
      <c r="O25" s="34">
        <v>64.512500000000003</v>
      </c>
      <c r="P25" s="31">
        <v>56.125</v>
      </c>
      <c r="Q25" s="96">
        <v>14.944320712694875</v>
      </c>
      <c r="R25" s="37">
        <v>100</v>
      </c>
      <c r="S25" s="40">
        <v>100</v>
      </c>
      <c r="T25" s="103" t="s">
        <v>41</v>
      </c>
      <c r="U25" s="45">
        <v>74.63333333333334</v>
      </c>
      <c r="V25" s="42">
        <v>73.5</v>
      </c>
      <c r="W25" s="103">
        <v>1.5419501133786895</v>
      </c>
      <c r="X25" s="56">
        <v>67</v>
      </c>
      <c r="Y25" s="53">
        <v>67</v>
      </c>
      <c r="Z25" s="96" t="s">
        <v>41</v>
      </c>
      <c r="AA25" s="60">
        <v>75</v>
      </c>
      <c r="AB25" s="63">
        <v>60</v>
      </c>
      <c r="AC25" s="99">
        <v>25</v>
      </c>
      <c r="AD25" s="48">
        <v>86</v>
      </c>
      <c r="AE25" s="51">
        <v>60</v>
      </c>
      <c r="AF25" s="103">
        <v>43.333333333333343</v>
      </c>
      <c r="AG25" s="68">
        <v>56.167500000000004</v>
      </c>
      <c r="AH25" s="65">
        <v>65.575000000000003</v>
      </c>
      <c r="AI25" s="96">
        <v>-14.346168509340458</v>
      </c>
      <c r="AJ25" s="71">
        <v>77</v>
      </c>
      <c r="AK25" s="74">
        <v>75</v>
      </c>
      <c r="AL25" s="99">
        <v>2.6666666666666714</v>
      </c>
      <c r="AM25" s="77">
        <v>66</v>
      </c>
      <c r="AN25" s="80">
        <v>40</v>
      </c>
      <c r="AO25" s="103">
        <v>65</v>
      </c>
      <c r="AP25" s="85">
        <v>74.31</v>
      </c>
      <c r="AQ25" s="82">
        <v>66.81</v>
      </c>
      <c r="AR25" s="103">
        <v>11.225864391558147</v>
      </c>
      <c r="AS25" s="90">
        <v>79.3</v>
      </c>
      <c r="AT25" s="87">
        <v>75.45</v>
      </c>
      <c r="AU25" s="96">
        <v>5.1027170311464545</v>
      </c>
    </row>
    <row r="26" spans="1:47" ht="15.75" customHeight="1" x14ac:dyDescent="0.25">
      <c r="A26" s="1">
        <v>21</v>
      </c>
      <c r="B26" s="4" t="s">
        <v>61</v>
      </c>
      <c r="C26" s="90">
        <v>62.645714285714291</v>
      </c>
      <c r="D26" s="87">
        <v>61.386346153846155</v>
      </c>
      <c r="E26" s="96">
        <f t="shared" si="0"/>
        <v>2.0515443755390095</v>
      </c>
      <c r="F26" s="12">
        <v>70</v>
      </c>
      <c r="G26" s="15">
        <v>78</v>
      </c>
      <c r="H26" s="99">
        <v>-10.256410256410263</v>
      </c>
      <c r="I26" s="21">
        <v>71</v>
      </c>
      <c r="J26" s="24">
        <v>76.989999999999995</v>
      </c>
      <c r="K26" s="103">
        <v>-7.7802311988569812</v>
      </c>
      <c r="L26" s="29">
        <v>73.666666666666671</v>
      </c>
      <c r="M26" s="26">
        <v>65.333333333333329</v>
      </c>
      <c r="N26" s="103">
        <v>12.75510204081634</v>
      </c>
      <c r="O26" s="34">
        <v>51.734999999999999</v>
      </c>
      <c r="P26" s="31">
        <v>49.715000000000003</v>
      </c>
      <c r="Q26" s="96">
        <v>4.0631600120687921</v>
      </c>
      <c r="R26" s="37">
        <v>100</v>
      </c>
      <c r="S26" s="40">
        <v>100</v>
      </c>
      <c r="T26" s="103" t="s">
        <v>41</v>
      </c>
      <c r="U26" s="45">
        <v>73.5</v>
      </c>
      <c r="V26" s="42">
        <v>73.5</v>
      </c>
      <c r="W26" s="103" t="s">
        <v>41</v>
      </c>
      <c r="X26" s="56">
        <v>70</v>
      </c>
      <c r="Y26" s="53">
        <v>70</v>
      </c>
      <c r="Z26" s="96" t="s">
        <v>41</v>
      </c>
      <c r="AA26" s="60">
        <v>87.5</v>
      </c>
      <c r="AB26" s="63">
        <v>70</v>
      </c>
      <c r="AC26" s="99">
        <v>25</v>
      </c>
      <c r="AD26" s="48">
        <v>86</v>
      </c>
      <c r="AE26" s="51">
        <v>60</v>
      </c>
      <c r="AF26" s="103">
        <v>43.333333333333343</v>
      </c>
      <c r="AG26" s="68">
        <v>54.984999999999999</v>
      </c>
      <c r="AH26" s="65">
        <v>56.7</v>
      </c>
      <c r="AI26" s="96">
        <v>-3.0246913580246968</v>
      </c>
      <c r="AJ26" s="71">
        <v>77</v>
      </c>
      <c r="AK26" s="74">
        <v>75</v>
      </c>
      <c r="AL26" s="99">
        <v>2.6666666666666714</v>
      </c>
      <c r="AM26" s="77">
        <v>66</v>
      </c>
      <c r="AN26" s="80">
        <v>63</v>
      </c>
      <c r="AO26" s="103">
        <v>4.7619047619047592</v>
      </c>
      <c r="AP26" s="85">
        <v>70.875</v>
      </c>
      <c r="AQ26" s="82">
        <v>57.5</v>
      </c>
      <c r="AR26" s="103">
        <v>23.260869565217391</v>
      </c>
      <c r="AS26" s="90">
        <v>50</v>
      </c>
      <c r="AT26" s="87">
        <v>96</v>
      </c>
      <c r="AU26" s="96">
        <v>-47.916666666666664</v>
      </c>
    </row>
    <row r="27" spans="1:47" ht="15.75" x14ac:dyDescent="0.25">
      <c r="A27" s="1">
        <v>22</v>
      </c>
      <c r="B27" s="4" t="s">
        <v>22</v>
      </c>
      <c r="C27" s="90">
        <v>67.983571428571423</v>
      </c>
      <c r="D27" s="87">
        <v>69.176696428571432</v>
      </c>
      <c r="E27" s="96">
        <f t="shared" si="0"/>
        <v>-1.7247498964220966</v>
      </c>
      <c r="F27" s="12">
        <v>90</v>
      </c>
      <c r="G27" s="15">
        <v>85</v>
      </c>
      <c r="H27" s="99">
        <v>5.8823529411764639</v>
      </c>
      <c r="I27" s="21">
        <v>81</v>
      </c>
      <c r="J27" s="24">
        <v>85</v>
      </c>
      <c r="K27" s="103">
        <v>-4.705882352941174</v>
      </c>
      <c r="L27" s="29">
        <v>60.99666666666667</v>
      </c>
      <c r="M27" s="26">
        <v>59.99666666666667</v>
      </c>
      <c r="N27" s="103">
        <v>1.6667592644035807</v>
      </c>
      <c r="O27" s="34">
        <v>58.997500000000002</v>
      </c>
      <c r="P27" s="31">
        <v>57.622500000000002</v>
      </c>
      <c r="Q27" s="96">
        <v>2.3862206603323273</v>
      </c>
      <c r="R27" s="37">
        <v>120</v>
      </c>
      <c r="S27" s="40">
        <v>120</v>
      </c>
      <c r="T27" s="103" t="s">
        <v>41</v>
      </c>
      <c r="U27" s="45">
        <v>67</v>
      </c>
      <c r="V27" s="42">
        <v>68</v>
      </c>
      <c r="W27" s="103">
        <v>-1.470588235294116</v>
      </c>
      <c r="X27" s="56">
        <v>92</v>
      </c>
      <c r="Y27" s="53">
        <v>100</v>
      </c>
      <c r="Z27" s="96">
        <v>-8</v>
      </c>
      <c r="AA27" s="60">
        <v>110</v>
      </c>
      <c r="AB27" s="63">
        <v>130</v>
      </c>
      <c r="AC27" s="99">
        <v>-15.384615384615387</v>
      </c>
      <c r="AD27" s="48">
        <v>50</v>
      </c>
      <c r="AE27" s="51">
        <v>140</v>
      </c>
      <c r="AF27" s="103">
        <v>-64.285714285714278</v>
      </c>
      <c r="AG27" s="68">
        <v>66.724999999999994</v>
      </c>
      <c r="AH27" s="65">
        <v>63.997500000000002</v>
      </c>
      <c r="AI27" s="96">
        <v>4.2618852298917744</v>
      </c>
      <c r="AJ27" s="71">
        <v>75</v>
      </c>
      <c r="AK27" s="74">
        <v>75</v>
      </c>
      <c r="AL27" s="99" t="s">
        <v>41</v>
      </c>
      <c r="AM27" s="77">
        <v>85</v>
      </c>
      <c r="AN27" s="80">
        <v>105</v>
      </c>
      <c r="AO27" s="103">
        <v>-19.047619047619051</v>
      </c>
      <c r="AP27" s="85">
        <v>64</v>
      </c>
      <c r="AQ27" s="82">
        <v>63</v>
      </c>
      <c r="AR27" s="103">
        <v>1.5873015873015817</v>
      </c>
      <c r="AS27" s="90">
        <v>65</v>
      </c>
      <c r="AT27" s="87">
        <v>62</v>
      </c>
      <c r="AU27" s="96">
        <v>4.8387096774193594</v>
      </c>
    </row>
    <row r="28" spans="1:47" ht="15.75" x14ac:dyDescent="0.25">
      <c r="A28" s="2">
        <v>23</v>
      </c>
      <c r="B28" s="5" t="s">
        <v>23</v>
      </c>
      <c r="C28" s="90">
        <v>390.05982142857147</v>
      </c>
      <c r="D28" s="87">
        <v>393.30550502425507</v>
      </c>
      <c r="E28" s="96">
        <f t="shared" si="0"/>
        <v>-0.82523218063867887</v>
      </c>
      <c r="F28" s="12">
        <v>550</v>
      </c>
      <c r="G28" s="15">
        <v>540</v>
      </c>
      <c r="H28" s="99">
        <v>1.8518518518518476</v>
      </c>
      <c r="I28" s="21">
        <v>370</v>
      </c>
      <c r="J28" s="24">
        <v>370</v>
      </c>
      <c r="K28" s="103" t="s">
        <v>41</v>
      </c>
      <c r="L28" s="29">
        <v>383.33333333333331</v>
      </c>
      <c r="M28" s="26">
        <v>381.16666666666669</v>
      </c>
      <c r="N28" s="103">
        <v>0.56843025797986968</v>
      </c>
      <c r="O28" s="34">
        <v>349.57499999999999</v>
      </c>
      <c r="P28" s="31">
        <v>384.125</v>
      </c>
      <c r="Q28" s="96">
        <v>-8.994467946631957</v>
      </c>
      <c r="R28" s="37">
        <v>300</v>
      </c>
      <c r="S28" s="40">
        <v>594.59459459459458</v>
      </c>
      <c r="T28" s="103">
        <v>-49.545454545454547</v>
      </c>
      <c r="U28" s="45">
        <v>390.66666666666669</v>
      </c>
      <c r="V28" s="42">
        <v>378</v>
      </c>
      <c r="W28" s="103">
        <v>3.3509700176366977</v>
      </c>
      <c r="X28" s="56">
        <v>400</v>
      </c>
      <c r="Y28" s="53">
        <v>350</v>
      </c>
      <c r="Z28" s="96">
        <v>14.285714285714292</v>
      </c>
      <c r="AA28" s="60">
        <v>500</v>
      </c>
      <c r="AB28" s="63">
        <v>500</v>
      </c>
      <c r="AC28" s="99" t="s">
        <v>41</v>
      </c>
      <c r="AD28" s="48" t="s">
        <v>57</v>
      </c>
      <c r="AE28" s="51" t="s">
        <v>57</v>
      </c>
      <c r="AF28" s="104" t="s">
        <v>41</v>
      </c>
      <c r="AG28" s="68">
        <v>378.75</v>
      </c>
      <c r="AH28" s="65">
        <v>344.125</v>
      </c>
      <c r="AI28" s="96">
        <v>10.061750817290232</v>
      </c>
      <c r="AJ28" s="71">
        <v>400</v>
      </c>
      <c r="AK28" s="74">
        <v>400</v>
      </c>
      <c r="AL28" s="99" t="s">
        <v>41</v>
      </c>
      <c r="AM28" s="77">
        <v>480</v>
      </c>
      <c r="AN28" s="80">
        <v>600</v>
      </c>
      <c r="AO28" s="103">
        <v>-20</v>
      </c>
      <c r="AP28" s="85">
        <v>455</v>
      </c>
      <c r="AQ28" s="82">
        <v>400</v>
      </c>
      <c r="AR28" s="103">
        <v>13.75</v>
      </c>
      <c r="AS28" s="90">
        <v>440</v>
      </c>
      <c r="AT28" s="87">
        <v>440</v>
      </c>
      <c r="AU28" s="96" t="s">
        <v>41</v>
      </c>
    </row>
    <row r="29" spans="1:47" ht="15.75" x14ac:dyDescent="0.25">
      <c r="A29" s="2">
        <v>24</v>
      </c>
      <c r="B29" s="5" t="s">
        <v>24</v>
      </c>
      <c r="C29" s="90">
        <v>381.92857142857144</v>
      </c>
      <c r="D29" s="87">
        <v>349.75803571428571</v>
      </c>
      <c r="E29" s="96">
        <f t="shared" si="0"/>
        <v>9.1979404128874904</v>
      </c>
      <c r="F29" s="12">
        <v>320</v>
      </c>
      <c r="G29" s="15">
        <v>280</v>
      </c>
      <c r="H29" s="99">
        <v>14.285714285714292</v>
      </c>
      <c r="I29" s="21">
        <v>310</v>
      </c>
      <c r="J29" s="24">
        <v>300</v>
      </c>
      <c r="K29" s="103">
        <v>3.3333333333333286</v>
      </c>
      <c r="L29" s="29">
        <v>394.33333333333331</v>
      </c>
      <c r="M29" s="26">
        <v>324.56666666666666</v>
      </c>
      <c r="N29" s="103">
        <v>21.495327102803728</v>
      </c>
      <c r="O29" s="34">
        <v>287</v>
      </c>
      <c r="P29" s="31">
        <v>281.75</v>
      </c>
      <c r="Q29" s="96">
        <v>1.8633540372670865</v>
      </c>
      <c r="R29" s="37">
        <v>300</v>
      </c>
      <c r="S29" s="40">
        <v>300</v>
      </c>
      <c r="T29" s="103" t="s">
        <v>41</v>
      </c>
      <c r="U29" s="45">
        <v>333.33333333333331</v>
      </c>
      <c r="V29" s="42">
        <v>276.66666666666669</v>
      </c>
      <c r="W29" s="103">
        <v>20.481927710843351</v>
      </c>
      <c r="X29" s="56">
        <v>305</v>
      </c>
      <c r="Y29" s="53">
        <v>255</v>
      </c>
      <c r="Z29" s="96">
        <v>19.607843137254903</v>
      </c>
      <c r="AA29" s="60">
        <v>350</v>
      </c>
      <c r="AB29" s="63">
        <v>350</v>
      </c>
      <c r="AC29" s="99" t="s">
        <v>41</v>
      </c>
      <c r="AD29" s="48">
        <v>305</v>
      </c>
      <c r="AE29" s="51">
        <v>340</v>
      </c>
      <c r="AF29" s="103">
        <v>-10.294117647058826</v>
      </c>
      <c r="AG29" s="68">
        <v>462</v>
      </c>
      <c r="AH29" s="65">
        <v>416.25</v>
      </c>
      <c r="AI29" s="96">
        <v>10.990990990990994</v>
      </c>
      <c r="AJ29" s="71">
        <v>270</v>
      </c>
      <c r="AK29" s="74">
        <v>270</v>
      </c>
      <c r="AL29" s="99" t="s">
        <v>41</v>
      </c>
      <c r="AM29" s="77">
        <v>260</v>
      </c>
      <c r="AN29" s="80">
        <v>360</v>
      </c>
      <c r="AO29" s="103">
        <v>-27.777777777777771</v>
      </c>
      <c r="AP29" s="85">
        <v>255</v>
      </c>
      <c r="AQ29" s="82">
        <v>275</v>
      </c>
      <c r="AR29" s="103">
        <v>-7.2727272727272663</v>
      </c>
      <c r="AS29" s="90">
        <v>255</v>
      </c>
      <c r="AT29" s="87">
        <v>250</v>
      </c>
      <c r="AU29" s="96">
        <v>2</v>
      </c>
    </row>
    <row r="30" spans="1:47" ht="15.75" x14ac:dyDescent="0.25">
      <c r="A30" s="2">
        <v>25</v>
      </c>
      <c r="B30" s="5" t="s">
        <v>25</v>
      </c>
      <c r="C30" s="90">
        <v>180.75094696969697</v>
      </c>
      <c r="D30" s="87">
        <v>175.95781249999999</v>
      </c>
      <c r="E30" s="96">
        <f t="shared" si="0"/>
        <v>2.7240248111728391</v>
      </c>
      <c r="F30" s="12">
        <v>580</v>
      </c>
      <c r="G30" s="15">
        <v>580</v>
      </c>
      <c r="H30" s="99" t="s">
        <v>41</v>
      </c>
      <c r="I30" s="21">
        <v>81</v>
      </c>
      <c r="J30" s="24" t="s">
        <v>57</v>
      </c>
      <c r="K30" s="104" t="s">
        <v>41</v>
      </c>
      <c r="L30" s="29">
        <v>162.33333333333334</v>
      </c>
      <c r="M30" s="26">
        <v>160.6</v>
      </c>
      <c r="N30" s="103">
        <v>1.0792860107928703</v>
      </c>
      <c r="O30" s="34">
        <v>174.375</v>
      </c>
      <c r="P30" s="31">
        <v>162.375</v>
      </c>
      <c r="Q30" s="96">
        <v>7.3903002309468775</v>
      </c>
      <c r="R30" s="37">
        <v>350</v>
      </c>
      <c r="S30" s="40" t="s">
        <v>57</v>
      </c>
      <c r="T30" s="104" t="s">
        <v>41</v>
      </c>
      <c r="U30" s="45">
        <v>165.83333333333334</v>
      </c>
      <c r="V30" s="42">
        <v>170.83333333333334</v>
      </c>
      <c r="W30" s="103">
        <v>-2.9268292682926784</v>
      </c>
      <c r="X30" s="56" t="s">
        <v>57</v>
      </c>
      <c r="Y30" s="53">
        <v>284</v>
      </c>
      <c r="Z30" s="106" t="s">
        <v>41</v>
      </c>
      <c r="AA30" s="60" t="s">
        <v>57</v>
      </c>
      <c r="AB30" s="60" t="s">
        <v>57</v>
      </c>
      <c r="AC30" s="100" t="s">
        <v>41</v>
      </c>
      <c r="AD30" s="48" t="s">
        <v>57</v>
      </c>
      <c r="AE30" s="51" t="s">
        <v>57</v>
      </c>
      <c r="AF30" s="104" t="s">
        <v>41</v>
      </c>
      <c r="AG30" s="68">
        <v>157</v>
      </c>
      <c r="AH30" s="65">
        <v>154.22499999999999</v>
      </c>
      <c r="AI30" s="96">
        <v>1.7993191765278027</v>
      </c>
      <c r="AJ30" s="71">
        <v>150</v>
      </c>
      <c r="AK30" s="74">
        <v>266</v>
      </c>
      <c r="AL30" s="99">
        <v>-43.609022556390975</v>
      </c>
      <c r="AM30" s="77">
        <v>120</v>
      </c>
      <c r="AN30" s="80" t="s">
        <v>57</v>
      </c>
      <c r="AO30" s="104" t="s">
        <v>41</v>
      </c>
      <c r="AP30" s="85">
        <v>198.5</v>
      </c>
      <c r="AQ30" s="82">
        <v>202</v>
      </c>
      <c r="AR30" s="103">
        <v>-1.7326732673267315</v>
      </c>
      <c r="AS30" s="90">
        <v>206.25</v>
      </c>
      <c r="AT30" s="87">
        <v>200</v>
      </c>
      <c r="AU30" s="96">
        <v>3.125</v>
      </c>
    </row>
    <row r="31" spans="1:47" ht="15.75" x14ac:dyDescent="0.25">
      <c r="A31" s="2">
        <v>26</v>
      </c>
      <c r="B31" s="5" t="s">
        <v>26</v>
      </c>
      <c r="C31" s="90">
        <v>375.0839285714286</v>
      </c>
      <c r="D31" s="87">
        <v>369.23375686813188</v>
      </c>
      <c r="E31" s="96">
        <f t="shared" si="0"/>
        <v>1.5844086827050461</v>
      </c>
      <c r="F31" s="12">
        <v>405</v>
      </c>
      <c r="G31" s="15">
        <v>400</v>
      </c>
      <c r="H31" s="99">
        <v>1.25</v>
      </c>
      <c r="I31" s="21">
        <v>500</v>
      </c>
      <c r="J31" s="24">
        <v>350</v>
      </c>
      <c r="K31" s="103">
        <v>42.857142857142861</v>
      </c>
      <c r="L31" s="29">
        <v>311</v>
      </c>
      <c r="M31" s="26">
        <v>365.75</v>
      </c>
      <c r="N31" s="103">
        <v>-14.969241285030762</v>
      </c>
      <c r="O31" s="34">
        <v>353.98750000000001</v>
      </c>
      <c r="P31" s="31">
        <v>333</v>
      </c>
      <c r="Q31" s="96">
        <v>6.3025525525525552</v>
      </c>
      <c r="R31" s="37">
        <v>466</v>
      </c>
      <c r="S31" s="40">
        <v>425</v>
      </c>
      <c r="T31" s="103">
        <v>9.6470588235294059</v>
      </c>
      <c r="U31" s="45">
        <v>403.33333333333331</v>
      </c>
      <c r="V31" s="42">
        <v>315</v>
      </c>
      <c r="W31" s="103">
        <v>28.042328042328023</v>
      </c>
      <c r="X31" s="56">
        <v>325</v>
      </c>
      <c r="Y31" s="53">
        <v>473.5</v>
      </c>
      <c r="Z31" s="96">
        <v>-31.362196409714883</v>
      </c>
      <c r="AA31" s="60">
        <v>530</v>
      </c>
      <c r="AB31" s="63">
        <v>450</v>
      </c>
      <c r="AC31" s="99">
        <v>17.777777777777771</v>
      </c>
      <c r="AD31" s="48">
        <v>360</v>
      </c>
      <c r="AE31" s="51" t="s">
        <v>57</v>
      </c>
      <c r="AF31" s="104" t="s">
        <v>41</v>
      </c>
      <c r="AG31" s="68">
        <v>327.75</v>
      </c>
      <c r="AH31" s="65">
        <v>340.77499999999998</v>
      </c>
      <c r="AI31" s="96">
        <v>-3.8221700535543874</v>
      </c>
      <c r="AJ31" s="71">
        <v>350</v>
      </c>
      <c r="AK31" s="74">
        <v>325</v>
      </c>
      <c r="AL31" s="99">
        <v>7.6923076923076934</v>
      </c>
      <c r="AM31" s="77">
        <v>450</v>
      </c>
      <c r="AN31" s="80">
        <v>540</v>
      </c>
      <c r="AO31" s="103">
        <v>-16.666666666666671</v>
      </c>
      <c r="AP31" s="85">
        <v>407.5</v>
      </c>
      <c r="AQ31" s="82">
        <v>407.5</v>
      </c>
      <c r="AR31" s="103" t="s">
        <v>41</v>
      </c>
      <c r="AS31" s="90">
        <v>423.5</v>
      </c>
      <c r="AT31" s="87">
        <v>423</v>
      </c>
      <c r="AU31" s="96">
        <v>0.11820330969267445</v>
      </c>
    </row>
    <row r="32" spans="1:47" ht="15.75" x14ac:dyDescent="0.25">
      <c r="A32" s="2">
        <v>27</v>
      </c>
      <c r="B32" s="5" t="s">
        <v>27</v>
      </c>
      <c r="C32" s="90">
        <v>434.08241071428574</v>
      </c>
      <c r="D32" s="87">
        <v>443.21517857142857</v>
      </c>
      <c r="E32" s="96">
        <f t="shared" si="0"/>
        <v>-2.0605719972360959</v>
      </c>
      <c r="F32" s="12">
        <v>610</v>
      </c>
      <c r="G32" s="15">
        <v>650</v>
      </c>
      <c r="H32" s="99">
        <v>-6.1538461538461604</v>
      </c>
      <c r="I32" s="21">
        <v>450</v>
      </c>
      <c r="J32" s="24">
        <v>530</v>
      </c>
      <c r="K32" s="103">
        <v>-15.094339622641513</v>
      </c>
      <c r="L32" s="29">
        <v>400.33333333333331</v>
      </c>
      <c r="M32" s="26">
        <v>447.43333333333334</v>
      </c>
      <c r="N32" s="103">
        <v>-10.5267078894435</v>
      </c>
      <c r="O32" s="34">
        <v>374.9975</v>
      </c>
      <c r="P32" s="31">
        <v>415.65</v>
      </c>
      <c r="Q32" s="96">
        <v>-9.7804643329724428</v>
      </c>
      <c r="R32" s="37">
        <v>720</v>
      </c>
      <c r="S32" s="40">
        <v>470</v>
      </c>
      <c r="T32" s="103">
        <v>53.191489361702139</v>
      </c>
      <c r="U32" s="45">
        <v>420</v>
      </c>
      <c r="V32" s="42">
        <v>463.33333333333331</v>
      </c>
      <c r="W32" s="103">
        <v>-9.352517985611513</v>
      </c>
      <c r="X32" s="56">
        <v>530</v>
      </c>
      <c r="Y32" s="53">
        <v>520</v>
      </c>
      <c r="Z32" s="96">
        <v>1.9230769230769198</v>
      </c>
      <c r="AA32" s="60">
        <v>680</v>
      </c>
      <c r="AB32" s="63">
        <v>650</v>
      </c>
      <c r="AC32" s="99">
        <v>4.6153846153846132</v>
      </c>
      <c r="AD32" s="48">
        <v>450</v>
      </c>
      <c r="AE32" s="51">
        <v>580</v>
      </c>
      <c r="AF32" s="103">
        <v>-22.41379310344827</v>
      </c>
      <c r="AG32" s="68">
        <v>400.22500000000002</v>
      </c>
      <c r="AH32" s="65">
        <v>381.97500000000002</v>
      </c>
      <c r="AI32" s="96">
        <v>4.7777995942142724</v>
      </c>
      <c r="AJ32" s="71">
        <v>390</v>
      </c>
      <c r="AK32" s="74">
        <v>320</v>
      </c>
      <c r="AL32" s="99">
        <v>21.875</v>
      </c>
      <c r="AM32" s="77">
        <v>480</v>
      </c>
      <c r="AN32" s="80">
        <v>500</v>
      </c>
      <c r="AO32" s="103">
        <v>-4</v>
      </c>
      <c r="AP32" s="85">
        <v>423.5</v>
      </c>
      <c r="AQ32" s="82">
        <v>420.5</v>
      </c>
      <c r="AR32" s="103">
        <v>0.71343638525564756</v>
      </c>
      <c r="AS32" s="90">
        <v>512.5</v>
      </c>
      <c r="AT32" s="87">
        <v>475</v>
      </c>
      <c r="AU32" s="96">
        <v>7.8947368421052602</v>
      </c>
    </row>
    <row r="33" spans="1:47" ht="15.75" x14ac:dyDescent="0.25">
      <c r="A33" s="2">
        <v>28</v>
      </c>
      <c r="B33" s="5" t="s">
        <v>28</v>
      </c>
      <c r="C33" s="90">
        <v>55.44166666666667</v>
      </c>
      <c r="D33" s="87">
        <v>43.695467032967031</v>
      </c>
      <c r="E33" s="96">
        <f t="shared" si="0"/>
        <v>26.88196380836817</v>
      </c>
      <c r="F33" s="12" t="s">
        <v>57</v>
      </c>
      <c r="G33" s="15">
        <v>60</v>
      </c>
      <c r="H33" s="100" t="s">
        <v>41</v>
      </c>
      <c r="I33" s="21">
        <v>55</v>
      </c>
      <c r="J33" s="24">
        <v>45</v>
      </c>
      <c r="K33" s="103">
        <v>22.222222222222229</v>
      </c>
      <c r="L33" s="29">
        <v>40.333333333333336</v>
      </c>
      <c r="M33" s="26">
        <v>35.199999999999996</v>
      </c>
      <c r="N33" s="103">
        <v>14.583333333333357</v>
      </c>
      <c r="O33" s="34">
        <v>55</v>
      </c>
      <c r="P33" s="31">
        <v>40</v>
      </c>
      <c r="Q33" s="96">
        <v>37.5</v>
      </c>
      <c r="R33" s="37">
        <v>70</v>
      </c>
      <c r="S33" s="40">
        <v>70</v>
      </c>
      <c r="T33" s="103" t="s">
        <v>41</v>
      </c>
      <c r="U33" s="45">
        <v>46.666666666666664</v>
      </c>
      <c r="V33" s="42">
        <v>46.666666666666664</v>
      </c>
      <c r="W33" s="103" t="s">
        <v>41</v>
      </c>
      <c r="X33" s="56">
        <v>90</v>
      </c>
      <c r="Y33" s="53">
        <v>80</v>
      </c>
      <c r="Z33" s="96">
        <v>12.5</v>
      </c>
      <c r="AA33" s="60">
        <v>130</v>
      </c>
      <c r="AB33" s="63">
        <v>100</v>
      </c>
      <c r="AC33" s="99">
        <v>30</v>
      </c>
      <c r="AD33" s="48">
        <v>80</v>
      </c>
      <c r="AE33" s="51">
        <v>110</v>
      </c>
      <c r="AF33" s="103">
        <v>-27.272727272727266</v>
      </c>
      <c r="AG33" s="68">
        <v>45.1</v>
      </c>
      <c r="AH33" s="65">
        <v>39</v>
      </c>
      <c r="AI33" s="96">
        <v>15.641025641025635</v>
      </c>
      <c r="AJ33" s="71">
        <v>50</v>
      </c>
      <c r="AK33" s="74">
        <v>45</v>
      </c>
      <c r="AL33" s="99">
        <v>11.111111111111114</v>
      </c>
      <c r="AM33" s="77">
        <v>90</v>
      </c>
      <c r="AN33" s="80" t="s">
        <v>57</v>
      </c>
      <c r="AO33" s="104" t="s">
        <v>41</v>
      </c>
      <c r="AP33" s="85" t="s">
        <v>57</v>
      </c>
      <c r="AQ33" s="82">
        <v>35.5</v>
      </c>
      <c r="AR33" s="104" t="s">
        <v>57</v>
      </c>
      <c r="AS33" s="90">
        <v>45</v>
      </c>
      <c r="AT33" s="87">
        <v>40</v>
      </c>
      <c r="AU33" s="96">
        <v>12.5</v>
      </c>
    </row>
    <row r="34" spans="1:47" ht="15.75" x14ac:dyDescent="0.25">
      <c r="A34" s="2">
        <v>29</v>
      </c>
      <c r="B34" s="5" t="s">
        <v>29</v>
      </c>
      <c r="C34" s="90">
        <v>56.409464285714286</v>
      </c>
      <c r="D34" s="87">
        <v>46.932142857142857</v>
      </c>
      <c r="E34" s="96">
        <f t="shared" si="0"/>
        <v>20.193668670573018</v>
      </c>
      <c r="F34" s="12" t="s">
        <v>57</v>
      </c>
      <c r="G34" s="15">
        <v>60</v>
      </c>
      <c r="H34" s="100" t="s">
        <v>41</v>
      </c>
      <c r="I34" s="21">
        <v>40</v>
      </c>
      <c r="J34" s="24">
        <v>55</v>
      </c>
      <c r="K34" s="103">
        <v>-27.272727272727266</v>
      </c>
      <c r="L34" s="29">
        <v>38.330000000000005</v>
      </c>
      <c r="M34" s="26">
        <v>36.333333333333336</v>
      </c>
      <c r="N34" s="103">
        <v>5.4954128440367072</v>
      </c>
      <c r="O34" s="34">
        <v>52.5</v>
      </c>
      <c r="P34" s="31">
        <v>38.75</v>
      </c>
      <c r="Q34" s="96">
        <v>35.483870967741922</v>
      </c>
      <c r="R34" s="37">
        <v>85</v>
      </c>
      <c r="S34" s="40">
        <v>80</v>
      </c>
      <c r="T34" s="103">
        <v>6.25</v>
      </c>
      <c r="U34" s="45">
        <v>50</v>
      </c>
      <c r="V34" s="42">
        <v>45.666666666666664</v>
      </c>
      <c r="W34" s="103">
        <v>9.4890510948905131</v>
      </c>
      <c r="X34" s="56">
        <v>75</v>
      </c>
      <c r="Y34" s="53">
        <v>83</v>
      </c>
      <c r="Z34" s="96">
        <v>-9.638554216867476</v>
      </c>
      <c r="AA34" s="60">
        <v>100</v>
      </c>
      <c r="AB34" s="63">
        <v>100</v>
      </c>
      <c r="AC34" s="99" t="s">
        <v>41</v>
      </c>
      <c r="AD34" s="48">
        <v>75</v>
      </c>
      <c r="AE34" s="51">
        <v>105</v>
      </c>
      <c r="AF34" s="103">
        <v>-28.571428571428569</v>
      </c>
      <c r="AG34" s="68">
        <v>56.247500000000002</v>
      </c>
      <c r="AH34" s="65">
        <v>39.049999999999997</v>
      </c>
      <c r="AI34" s="96">
        <v>44.039692701664535</v>
      </c>
      <c r="AJ34" s="71">
        <v>50</v>
      </c>
      <c r="AK34" s="74">
        <v>45</v>
      </c>
      <c r="AL34" s="99">
        <v>11.111111111111114</v>
      </c>
      <c r="AM34" s="77">
        <v>90</v>
      </c>
      <c r="AN34" s="80">
        <v>75</v>
      </c>
      <c r="AO34" s="103">
        <v>20</v>
      </c>
      <c r="AP34" s="85">
        <v>46</v>
      </c>
      <c r="AQ34" s="82">
        <v>40</v>
      </c>
      <c r="AR34" s="103">
        <v>15</v>
      </c>
      <c r="AS34" s="90">
        <v>47.5</v>
      </c>
      <c r="AT34" s="87">
        <v>38.5</v>
      </c>
      <c r="AU34" s="96">
        <v>23.376623376623371</v>
      </c>
    </row>
    <row r="35" spans="1:47" ht="15.75" x14ac:dyDescent="0.25">
      <c r="A35" s="2">
        <v>30</v>
      </c>
      <c r="B35" s="5" t="s">
        <v>30</v>
      </c>
      <c r="C35" s="90">
        <v>58.816362179487179</v>
      </c>
      <c r="D35" s="87">
        <v>48.38214285714286</v>
      </c>
      <c r="E35" s="96">
        <f t="shared" si="0"/>
        <v>21.566261240543355</v>
      </c>
      <c r="F35" s="12">
        <v>85</v>
      </c>
      <c r="G35" s="15">
        <v>60</v>
      </c>
      <c r="H35" s="99">
        <v>41.666666666666657</v>
      </c>
      <c r="I35" s="21">
        <v>60</v>
      </c>
      <c r="J35" s="24">
        <v>45</v>
      </c>
      <c r="K35" s="103">
        <v>33.333333333333343</v>
      </c>
      <c r="L35" s="29">
        <v>37.663333333333334</v>
      </c>
      <c r="M35" s="26">
        <v>37.466666666666669</v>
      </c>
      <c r="N35" s="103">
        <v>0.52491103202847</v>
      </c>
      <c r="O35" s="34">
        <v>51.75</v>
      </c>
      <c r="P35" s="31">
        <v>36.25</v>
      </c>
      <c r="Q35" s="96">
        <v>42.758620689655174</v>
      </c>
      <c r="R35" s="37">
        <v>85</v>
      </c>
      <c r="S35" s="40">
        <v>80</v>
      </c>
      <c r="T35" s="103">
        <v>6.25</v>
      </c>
      <c r="U35" s="45">
        <v>50</v>
      </c>
      <c r="V35" s="42">
        <v>50</v>
      </c>
      <c r="W35" s="103" t="s">
        <v>41</v>
      </c>
      <c r="X35" s="56">
        <v>65</v>
      </c>
      <c r="Y35" s="53">
        <v>92.5</v>
      </c>
      <c r="Z35" s="96">
        <v>-29.729729729729726</v>
      </c>
      <c r="AA35" s="60">
        <v>110</v>
      </c>
      <c r="AB35" s="63">
        <v>100</v>
      </c>
      <c r="AC35" s="99">
        <v>10</v>
      </c>
      <c r="AD35" s="48">
        <v>85</v>
      </c>
      <c r="AE35" s="51">
        <v>110</v>
      </c>
      <c r="AF35" s="103">
        <v>-22.727272727272734</v>
      </c>
      <c r="AG35" s="68">
        <v>60.8</v>
      </c>
      <c r="AH35" s="65">
        <v>41.25</v>
      </c>
      <c r="AI35" s="96">
        <v>47.393939393939405</v>
      </c>
      <c r="AJ35" s="71">
        <v>60</v>
      </c>
      <c r="AK35" s="74">
        <v>45</v>
      </c>
      <c r="AL35" s="99">
        <v>33.333333333333343</v>
      </c>
      <c r="AM35" s="77">
        <v>98</v>
      </c>
      <c r="AN35" s="80">
        <v>100</v>
      </c>
      <c r="AO35" s="103">
        <v>-2</v>
      </c>
      <c r="AP35" s="85" t="s">
        <v>57</v>
      </c>
      <c r="AQ35" s="82">
        <v>35</v>
      </c>
      <c r="AR35" s="104" t="s">
        <v>57</v>
      </c>
      <c r="AS35" s="90">
        <v>57.5</v>
      </c>
      <c r="AT35" s="87">
        <v>37.5</v>
      </c>
      <c r="AU35" s="96">
        <v>53.333333333333343</v>
      </c>
    </row>
    <row r="36" spans="1:47" ht="15.75" x14ac:dyDescent="0.25">
      <c r="A36" s="2">
        <v>31</v>
      </c>
      <c r="B36" s="5" t="s">
        <v>31</v>
      </c>
      <c r="C36" s="90">
        <v>70.041041666666672</v>
      </c>
      <c r="D36" s="87">
        <v>61.30238095238095</v>
      </c>
      <c r="E36" s="96">
        <f t="shared" si="0"/>
        <v>14.255010292461264</v>
      </c>
      <c r="F36" s="12" t="s">
        <v>57</v>
      </c>
      <c r="G36" s="15">
        <v>75</v>
      </c>
      <c r="H36" s="100" t="s">
        <v>41</v>
      </c>
      <c r="I36" s="21">
        <v>80</v>
      </c>
      <c r="J36" s="24">
        <v>36</v>
      </c>
      <c r="K36" s="103">
        <v>122.22222222222223</v>
      </c>
      <c r="L36" s="29">
        <v>49</v>
      </c>
      <c r="M36" s="26">
        <v>45.4</v>
      </c>
      <c r="N36" s="103">
        <v>7.9295154185022056</v>
      </c>
      <c r="O36" s="34">
        <v>67.497500000000002</v>
      </c>
      <c r="P36" s="31">
        <v>60.75</v>
      </c>
      <c r="Q36" s="96">
        <v>11.106995884773667</v>
      </c>
      <c r="R36" s="37">
        <v>100</v>
      </c>
      <c r="S36" s="40">
        <v>95</v>
      </c>
      <c r="T36" s="103">
        <v>5.2631578947368354</v>
      </c>
      <c r="U36" s="45">
        <v>70</v>
      </c>
      <c r="V36" s="42">
        <v>70</v>
      </c>
      <c r="W36" s="103" t="s">
        <v>41</v>
      </c>
      <c r="X36" s="56">
        <v>97.5</v>
      </c>
      <c r="Y36" s="53">
        <v>100</v>
      </c>
      <c r="Z36" s="96">
        <v>-2.5</v>
      </c>
      <c r="AA36" s="60">
        <v>115</v>
      </c>
      <c r="AB36" s="63">
        <v>100</v>
      </c>
      <c r="AC36" s="99">
        <v>15</v>
      </c>
      <c r="AD36" s="48">
        <v>90</v>
      </c>
      <c r="AE36" s="51">
        <v>110</v>
      </c>
      <c r="AF36" s="103">
        <v>-18.181818181818187</v>
      </c>
      <c r="AG36" s="68">
        <v>62.5</v>
      </c>
      <c r="AH36" s="65">
        <v>53</v>
      </c>
      <c r="AI36" s="96">
        <v>17.924528301886795</v>
      </c>
      <c r="AJ36" s="71">
        <v>70</v>
      </c>
      <c r="AK36" s="74">
        <v>65</v>
      </c>
      <c r="AL36" s="99">
        <v>7.6923076923076934</v>
      </c>
      <c r="AM36" s="77">
        <v>110</v>
      </c>
      <c r="AN36" s="80" t="s">
        <v>57</v>
      </c>
      <c r="AO36" s="104" t="s">
        <v>41</v>
      </c>
      <c r="AP36" s="85" t="s">
        <v>57</v>
      </c>
      <c r="AQ36" s="82">
        <v>62.5</v>
      </c>
      <c r="AR36" s="104" t="s">
        <v>57</v>
      </c>
      <c r="AS36" s="90">
        <v>70</v>
      </c>
      <c r="AT36" s="87">
        <v>65</v>
      </c>
      <c r="AU36" s="96">
        <v>7.6923076923076934</v>
      </c>
    </row>
    <row r="37" spans="1:47" ht="15.75" x14ac:dyDescent="0.25">
      <c r="A37" s="2">
        <v>32</v>
      </c>
      <c r="B37" s="5" t="s">
        <v>32</v>
      </c>
      <c r="C37" s="90">
        <v>209.42172348484848</v>
      </c>
      <c r="D37" s="87">
        <v>233.84305555555557</v>
      </c>
      <c r="E37" s="96">
        <f t="shared" si="0"/>
        <v>-10.443471161753251</v>
      </c>
      <c r="F37" s="12" t="s">
        <v>57</v>
      </c>
      <c r="G37" s="15" t="s">
        <v>57</v>
      </c>
      <c r="H37" s="100" t="s">
        <v>41</v>
      </c>
      <c r="I37" s="21">
        <v>250</v>
      </c>
      <c r="J37" s="24">
        <v>170</v>
      </c>
      <c r="K37" s="103">
        <v>47.058823529411768</v>
      </c>
      <c r="L37" s="29">
        <v>141.66333333333333</v>
      </c>
      <c r="M37" s="26">
        <v>196.66666666666666</v>
      </c>
      <c r="N37" s="103">
        <v>-27.967796610169501</v>
      </c>
      <c r="O37" s="34">
        <v>162</v>
      </c>
      <c r="P37" s="31">
        <v>205.5</v>
      </c>
      <c r="Q37" s="96">
        <v>-21.167883211678827</v>
      </c>
      <c r="R37" s="37">
        <v>400</v>
      </c>
      <c r="S37" s="40" t="s">
        <v>57</v>
      </c>
      <c r="T37" s="104" t="s">
        <v>41</v>
      </c>
      <c r="U37" s="45">
        <v>165</v>
      </c>
      <c r="V37" s="42">
        <v>203.33333333333334</v>
      </c>
      <c r="W37" s="103">
        <v>-18.852459016393453</v>
      </c>
      <c r="X37" s="56">
        <v>350</v>
      </c>
      <c r="Y37" s="53">
        <v>250</v>
      </c>
      <c r="Z37" s="96">
        <v>40</v>
      </c>
      <c r="AA37" s="60">
        <v>650</v>
      </c>
      <c r="AB37" s="60" t="s">
        <v>57</v>
      </c>
      <c r="AC37" s="100" t="s">
        <v>41</v>
      </c>
      <c r="AD37" s="51" t="s">
        <v>57</v>
      </c>
      <c r="AE37" s="51" t="s">
        <v>57</v>
      </c>
      <c r="AF37" s="104" t="s">
        <v>41</v>
      </c>
      <c r="AG37" s="68">
        <v>167</v>
      </c>
      <c r="AH37" s="65">
        <v>184.65</v>
      </c>
      <c r="AI37" s="96">
        <v>-9.558624424587066</v>
      </c>
      <c r="AJ37" s="71">
        <v>190</v>
      </c>
      <c r="AK37" s="74">
        <v>190</v>
      </c>
      <c r="AL37" s="99" t="s">
        <v>41</v>
      </c>
      <c r="AM37" s="77">
        <v>550</v>
      </c>
      <c r="AN37" s="80" t="s">
        <v>57</v>
      </c>
      <c r="AO37" s="104" t="s">
        <v>41</v>
      </c>
      <c r="AP37" s="85" t="s">
        <v>57</v>
      </c>
      <c r="AQ37" s="82">
        <v>350</v>
      </c>
      <c r="AR37" s="104" t="s">
        <v>57</v>
      </c>
      <c r="AS37" s="90">
        <v>265</v>
      </c>
      <c r="AT37" s="87">
        <v>437.5</v>
      </c>
      <c r="AU37" s="96">
        <v>-39.428571428571431</v>
      </c>
    </row>
    <row r="38" spans="1:47" ht="15.75" x14ac:dyDescent="0.25">
      <c r="A38" s="2">
        <v>33</v>
      </c>
      <c r="B38" s="5" t="s">
        <v>33</v>
      </c>
      <c r="C38" s="90">
        <v>183.25852272727275</v>
      </c>
      <c r="D38" s="87">
        <v>190.85833333333335</v>
      </c>
      <c r="E38" s="96">
        <f t="shared" si="0"/>
        <v>-3.9819118575176589</v>
      </c>
      <c r="F38" s="12" t="s">
        <v>57</v>
      </c>
      <c r="G38" s="15" t="s">
        <v>57</v>
      </c>
      <c r="H38" s="100" t="s">
        <v>41</v>
      </c>
      <c r="I38" s="21">
        <v>250</v>
      </c>
      <c r="J38" s="24">
        <v>250</v>
      </c>
      <c r="K38" s="103" t="s">
        <v>41</v>
      </c>
      <c r="L38" s="29">
        <v>111.83333333333333</v>
      </c>
      <c r="M38" s="26">
        <v>161.13333333333333</v>
      </c>
      <c r="N38" s="103">
        <v>-30.595779892428638</v>
      </c>
      <c r="O38" s="34">
        <v>131.25</v>
      </c>
      <c r="P38" s="31">
        <v>145.05000000000001</v>
      </c>
      <c r="Q38" s="96">
        <v>-9.5139607032057967</v>
      </c>
      <c r="R38" s="37">
        <v>170</v>
      </c>
      <c r="S38" s="40" t="s">
        <v>57</v>
      </c>
      <c r="T38" s="104" t="s">
        <v>41</v>
      </c>
      <c r="U38" s="45">
        <v>153.33333333333334</v>
      </c>
      <c r="V38" s="42">
        <v>186.66666666666666</v>
      </c>
      <c r="W38" s="103">
        <v>-17.857142857142847</v>
      </c>
      <c r="X38" s="56">
        <v>350</v>
      </c>
      <c r="Y38" s="53">
        <v>400</v>
      </c>
      <c r="Z38" s="96">
        <v>-12.5</v>
      </c>
      <c r="AA38" s="60">
        <v>1000</v>
      </c>
      <c r="AB38" s="60" t="s">
        <v>57</v>
      </c>
      <c r="AC38" s="100" t="s">
        <v>41</v>
      </c>
      <c r="AD38" s="51" t="s">
        <v>57</v>
      </c>
      <c r="AE38" s="51" t="s">
        <v>57</v>
      </c>
      <c r="AF38" s="104" t="s">
        <v>41</v>
      </c>
      <c r="AG38" s="68">
        <v>116.5</v>
      </c>
      <c r="AH38" s="65">
        <v>178.45</v>
      </c>
      <c r="AI38" s="96">
        <v>-34.715606612496487</v>
      </c>
      <c r="AJ38" s="71">
        <v>180</v>
      </c>
      <c r="AK38" s="74">
        <v>200</v>
      </c>
      <c r="AL38" s="99">
        <v>-10</v>
      </c>
      <c r="AM38" s="77">
        <v>550</v>
      </c>
      <c r="AN38" s="80" t="s">
        <v>57</v>
      </c>
      <c r="AO38" s="104" t="s">
        <v>41</v>
      </c>
      <c r="AP38" s="85" t="s">
        <v>57</v>
      </c>
      <c r="AQ38" s="82">
        <v>125</v>
      </c>
      <c r="AR38" s="104" t="s">
        <v>57</v>
      </c>
      <c r="AS38" s="90">
        <v>132.5</v>
      </c>
      <c r="AT38" s="87">
        <v>180</v>
      </c>
      <c r="AU38" s="96">
        <v>-26.388888888888886</v>
      </c>
    </row>
    <row r="39" spans="1:47" ht="15.75" x14ac:dyDescent="0.25">
      <c r="A39" s="2">
        <v>34</v>
      </c>
      <c r="B39" s="5" t="s">
        <v>34</v>
      </c>
      <c r="C39" s="90">
        <v>174.13392857142856</v>
      </c>
      <c r="D39" s="87">
        <v>217.09375</v>
      </c>
      <c r="E39" s="96">
        <f t="shared" si="0"/>
        <v>-19.788603508194711</v>
      </c>
      <c r="F39" s="12" t="s">
        <v>57</v>
      </c>
      <c r="G39" s="15" t="s">
        <v>57</v>
      </c>
      <c r="H39" s="100" t="s">
        <v>41</v>
      </c>
      <c r="I39" s="21">
        <v>190</v>
      </c>
      <c r="J39" s="24">
        <v>230</v>
      </c>
      <c r="K39" s="103">
        <v>-17.391304347826093</v>
      </c>
      <c r="L39" s="29">
        <v>137</v>
      </c>
      <c r="M39" s="26">
        <v>193.66666666666666</v>
      </c>
      <c r="N39" s="103">
        <v>-29.259896729776244</v>
      </c>
      <c r="O39" s="34">
        <v>166.75</v>
      </c>
      <c r="P39" s="31">
        <v>210.77500000000001</v>
      </c>
      <c r="Q39" s="96">
        <v>-20.887201992646183</v>
      </c>
      <c r="R39" s="37">
        <v>220</v>
      </c>
      <c r="S39" s="40" t="s">
        <v>57</v>
      </c>
      <c r="T39" s="104" t="s">
        <v>41</v>
      </c>
      <c r="U39" s="45">
        <v>153.33333333333334</v>
      </c>
      <c r="V39" s="42">
        <v>211.66666666666666</v>
      </c>
      <c r="W39" s="103">
        <v>-27.559055118110237</v>
      </c>
      <c r="X39" s="56" t="s">
        <v>57</v>
      </c>
      <c r="Y39" s="53">
        <v>180</v>
      </c>
      <c r="Z39" s="106" t="s">
        <v>41</v>
      </c>
      <c r="AA39" s="60">
        <v>440</v>
      </c>
      <c r="AB39" s="60" t="s">
        <v>57</v>
      </c>
      <c r="AC39" s="100" t="s">
        <v>41</v>
      </c>
      <c r="AD39" s="48">
        <v>250</v>
      </c>
      <c r="AE39" s="51" t="s">
        <v>57</v>
      </c>
      <c r="AF39" s="104" t="s">
        <v>41</v>
      </c>
      <c r="AG39" s="68">
        <v>154</v>
      </c>
      <c r="AH39" s="65">
        <v>230.85</v>
      </c>
      <c r="AI39" s="96">
        <v>-33.290015161360188</v>
      </c>
      <c r="AJ39" s="71">
        <v>180</v>
      </c>
      <c r="AK39" s="74">
        <v>240</v>
      </c>
      <c r="AL39" s="99">
        <v>-25</v>
      </c>
      <c r="AM39" s="77">
        <v>256</v>
      </c>
      <c r="AN39" s="80" t="s">
        <v>57</v>
      </c>
      <c r="AO39" s="104" t="s">
        <v>41</v>
      </c>
      <c r="AP39" s="85">
        <v>152.5</v>
      </c>
      <c r="AQ39" s="82">
        <v>130</v>
      </c>
      <c r="AR39" s="103">
        <v>17.307692307692307</v>
      </c>
      <c r="AS39" s="90">
        <v>132.5</v>
      </c>
      <c r="AT39" s="87">
        <v>215</v>
      </c>
      <c r="AU39" s="96">
        <v>-38.372093023255815</v>
      </c>
    </row>
    <row r="40" spans="1:47" ht="15.75" x14ac:dyDescent="0.25">
      <c r="A40" s="2">
        <v>35</v>
      </c>
      <c r="B40" s="5" t="s">
        <v>35</v>
      </c>
      <c r="C40" s="90">
        <v>146.49107142857144</v>
      </c>
      <c r="D40" s="87">
        <v>147.70982142857142</v>
      </c>
      <c r="E40" s="96">
        <f t="shared" si="0"/>
        <v>-0.82509747030553626</v>
      </c>
      <c r="F40" s="12">
        <v>230</v>
      </c>
      <c r="G40" s="15">
        <v>200</v>
      </c>
      <c r="H40" s="99">
        <v>15</v>
      </c>
      <c r="I40" s="21">
        <v>140</v>
      </c>
      <c r="J40" s="24">
        <v>190</v>
      </c>
      <c r="K40" s="103">
        <v>-26.315789473684205</v>
      </c>
      <c r="L40" s="29">
        <v>112.66666666666667</v>
      </c>
      <c r="M40" s="26">
        <v>132.5</v>
      </c>
      <c r="N40" s="103">
        <v>-14.968553459119491</v>
      </c>
      <c r="O40" s="34">
        <v>126.25</v>
      </c>
      <c r="P40" s="31">
        <v>131.44999999999999</v>
      </c>
      <c r="Q40" s="96">
        <v>-3.9558767592240258</v>
      </c>
      <c r="R40" s="37">
        <v>220</v>
      </c>
      <c r="S40" s="40">
        <v>250</v>
      </c>
      <c r="T40" s="103">
        <v>-12</v>
      </c>
      <c r="U40" s="45">
        <v>133.33333333333334</v>
      </c>
      <c r="V40" s="42">
        <v>126.66666666666667</v>
      </c>
      <c r="W40" s="103">
        <v>5.2631578947368496</v>
      </c>
      <c r="X40" s="56">
        <v>200</v>
      </c>
      <c r="Y40" s="53">
        <v>212.5</v>
      </c>
      <c r="Z40" s="96">
        <v>-5.8823529411764639</v>
      </c>
      <c r="AA40" s="60">
        <v>290</v>
      </c>
      <c r="AB40" s="63">
        <v>250</v>
      </c>
      <c r="AC40" s="99">
        <v>16</v>
      </c>
      <c r="AD40" s="48">
        <v>155</v>
      </c>
      <c r="AE40" s="51">
        <v>245</v>
      </c>
      <c r="AF40" s="103">
        <v>-36.734693877551024</v>
      </c>
      <c r="AG40" s="68">
        <v>136.75</v>
      </c>
      <c r="AH40" s="65">
        <v>147.80000000000001</v>
      </c>
      <c r="AI40" s="96">
        <v>-7.4763193504736165</v>
      </c>
      <c r="AJ40" s="71">
        <v>170</v>
      </c>
      <c r="AK40" s="74">
        <v>170</v>
      </c>
      <c r="AL40" s="99" t="s">
        <v>41</v>
      </c>
      <c r="AM40" s="77">
        <v>180</v>
      </c>
      <c r="AN40" s="80">
        <v>220</v>
      </c>
      <c r="AO40" s="103">
        <v>-18.181818181818187</v>
      </c>
      <c r="AP40" s="85">
        <v>140</v>
      </c>
      <c r="AQ40" s="82">
        <v>132</v>
      </c>
      <c r="AR40" s="103">
        <v>6.0606060606060623</v>
      </c>
      <c r="AS40" s="90">
        <v>125.5</v>
      </c>
      <c r="AT40" s="87">
        <v>113.5</v>
      </c>
      <c r="AU40" s="96">
        <v>10.572687224669608</v>
      </c>
    </row>
    <row r="41" spans="1:47" ht="15.75" x14ac:dyDescent="0.25">
      <c r="A41" s="2">
        <v>36</v>
      </c>
      <c r="B41" s="5" t="s">
        <v>36</v>
      </c>
      <c r="C41" s="90">
        <v>106.54375</v>
      </c>
      <c r="D41" s="87">
        <v>133.8978896103896</v>
      </c>
      <c r="E41" s="96">
        <f t="shared" si="0"/>
        <v>-20.429104364515013</v>
      </c>
      <c r="F41" s="12" t="s">
        <v>57</v>
      </c>
      <c r="G41" s="15">
        <v>200</v>
      </c>
      <c r="H41" s="100" t="s">
        <v>41</v>
      </c>
      <c r="I41" s="21">
        <v>134</v>
      </c>
      <c r="J41" s="24">
        <v>160</v>
      </c>
      <c r="K41" s="103">
        <v>-16.25</v>
      </c>
      <c r="L41" s="29">
        <v>97.3</v>
      </c>
      <c r="M41" s="26">
        <v>144.76666666666668</v>
      </c>
      <c r="N41" s="103">
        <v>-32.788395118581633</v>
      </c>
      <c r="O41" s="34">
        <v>102.47499999999999</v>
      </c>
      <c r="P41" s="31">
        <v>119.25</v>
      </c>
      <c r="Q41" s="96">
        <v>-14.067085953878404</v>
      </c>
      <c r="R41" s="37">
        <v>80</v>
      </c>
      <c r="S41" s="40">
        <v>310</v>
      </c>
      <c r="T41" s="103">
        <v>-74.193548387096769</v>
      </c>
      <c r="U41" s="45">
        <v>103.33333333333333</v>
      </c>
      <c r="V41" s="42">
        <v>130</v>
      </c>
      <c r="W41" s="103">
        <v>-20.512820512820525</v>
      </c>
      <c r="X41" s="56">
        <v>150</v>
      </c>
      <c r="Y41" s="53">
        <v>200</v>
      </c>
      <c r="Z41" s="96">
        <v>-25</v>
      </c>
      <c r="AA41" s="60" t="s">
        <v>57</v>
      </c>
      <c r="AB41" s="60" t="s">
        <v>57</v>
      </c>
      <c r="AC41" s="100" t="s">
        <v>41</v>
      </c>
      <c r="AD41" s="48">
        <v>100</v>
      </c>
      <c r="AE41" s="51" t="s">
        <v>57</v>
      </c>
      <c r="AF41" s="104" t="s">
        <v>41</v>
      </c>
      <c r="AG41" s="68">
        <v>105.47499999999999</v>
      </c>
      <c r="AH41" s="65">
        <v>121.575</v>
      </c>
      <c r="AI41" s="96">
        <v>-13.242854205223111</v>
      </c>
      <c r="AJ41" s="71">
        <v>130</v>
      </c>
      <c r="AK41" s="74">
        <v>160</v>
      </c>
      <c r="AL41" s="99">
        <v>-18.75</v>
      </c>
      <c r="AM41" s="77">
        <v>105</v>
      </c>
      <c r="AN41" s="80" t="s">
        <v>57</v>
      </c>
      <c r="AO41" s="104" t="s">
        <v>41</v>
      </c>
      <c r="AP41" s="85" t="s">
        <v>57</v>
      </c>
      <c r="AQ41" s="82">
        <v>121</v>
      </c>
      <c r="AR41" s="104" t="s">
        <v>57</v>
      </c>
      <c r="AS41" s="90">
        <v>110.5</v>
      </c>
      <c r="AT41" s="87">
        <v>117.5</v>
      </c>
      <c r="AU41" s="96">
        <v>-5.9574468085106389</v>
      </c>
    </row>
    <row r="42" spans="1:47" ht="15.75" x14ac:dyDescent="0.25">
      <c r="A42" s="2">
        <v>37</v>
      </c>
      <c r="B42" s="5" t="s">
        <v>37</v>
      </c>
      <c r="C42" s="90">
        <v>334.12418831168827</v>
      </c>
      <c r="D42" s="87">
        <v>257.08611111111111</v>
      </c>
      <c r="E42" s="96">
        <f t="shared" si="0"/>
        <v>29.965865082179306</v>
      </c>
      <c r="F42" s="12" t="s">
        <v>57</v>
      </c>
      <c r="G42" s="15" t="s">
        <v>57</v>
      </c>
      <c r="H42" s="100" t="s">
        <v>41</v>
      </c>
      <c r="I42" s="21">
        <v>340</v>
      </c>
      <c r="J42" s="24">
        <v>400</v>
      </c>
      <c r="K42" s="103">
        <v>-15</v>
      </c>
      <c r="L42" s="29">
        <v>230.33333333333334</v>
      </c>
      <c r="M42" s="26">
        <v>182.26666666666665</v>
      </c>
      <c r="N42" s="103">
        <v>26.371616678858842</v>
      </c>
      <c r="O42" s="34">
        <v>316.25</v>
      </c>
      <c r="P42" s="31">
        <v>225.95</v>
      </c>
      <c r="Q42" s="96">
        <v>39.96459393671168</v>
      </c>
      <c r="R42" s="37">
        <v>300</v>
      </c>
      <c r="S42" s="40" t="s">
        <v>57</v>
      </c>
      <c r="T42" s="104" t="s">
        <v>41</v>
      </c>
      <c r="U42" s="45">
        <v>233.33333333333334</v>
      </c>
      <c r="V42" s="42">
        <v>230</v>
      </c>
      <c r="W42" s="103">
        <v>1.4492753623188577</v>
      </c>
      <c r="X42" s="56">
        <v>400</v>
      </c>
      <c r="Y42" s="53">
        <v>322.5</v>
      </c>
      <c r="Z42" s="96">
        <v>24.031007751937977</v>
      </c>
      <c r="AA42" s="60">
        <v>480</v>
      </c>
      <c r="AB42" s="60" t="s">
        <v>57</v>
      </c>
      <c r="AC42" s="100" t="s">
        <v>41</v>
      </c>
      <c r="AD42" s="51" t="s">
        <v>57</v>
      </c>
      <c r="AE42" s="51" t="s">
        <v>57</v>
      </c>
      <c r="AF42" s="104" t="s">
        <v>41</v>
      </c>
      <c r="AG42" s="68">
        <v>312</v>
      </c>
      <c r="AH42" s="65">
        <v>230</v>
      </c>
      <c r="AI42" s="96">
        <v>35.65217391304347</v>
      </c>
      <c r="AJ42" s="71">
        <v>390</v>
      </c>
      <c r="AK42" s="74">
        <v>320</v>
      </c>
      <c r="AL42" s="99">
        <v>21.875</v>
      </c>
      <c r="AM42" s="77">
        <v>420</v>
      </c>
      <c r="AN42" s="80" t="s">
        <v>57</v>
      </c>
      <c r="AO42" s="104" t="s">
        <v>41</v>
      </c>
      <c r="AP42" s="85">
        <v>380</v>
      </c>
      <c r="AQ42" s="82">
        <v>320</v>
      </c>
      <c r="AR42" s="103">
        <v>18.75</v>
      </c>
      <c r="AS42" s="90">
        <v>275</v>
      </c>
      <c r="AT42" s="87">
        <v>262.5</v>
      </c>
      <c r="AU42" s="96">
        <v>4.7619047619047592</v>
      </c>
    </row>
    <row r="43" spans="1:47" ht="15.75" x14ac:dyDescent="0.25">
      <c r="A43" s="2">
        <v>38</v>
      </c>
      <c r="B43" s="5" t="s">
        <v>38</v>
      </c>
      <c r="C43" s="90">
        <v>160.87437499999999</v>
      </c>
      <c r="D43" s="87">
        <v>194.17767857142857</v>
      </c>
      <c r="E43" s="96">
        <f t="shared" si="0"/>
        <v>-17.150943309468971</v>
      </c>
      <c r="F43" s="12">
        <v>150</v>
      </c>
      <c r="G43" s="15">
        <v>240</v>
      </c>
      <c r="H43" s="99">
        <v>-37.5</v>
      </c>
      <c r="I43" s="21">
        <v>140</v>
      </c>
      <c r="J43" s="24">
        <v>180</v>
      </c>
      <c r="K43" s="103">
        <v>-22.222222222222229</v>
      </c>
      <c r="L43" s="29">
        <v>160.33333333333334</v>
      </c>
      <c r="M43" s="26">
        <v>171.56666666666669</v>
      </c>
      <c r="N43" s="103">
        <v>-6.5475034000388632</v>
      </c>
      <c r="O43" s="34">
        <v>165.25</v>
      </c>
      <c r="P43" s="31">
        <v>186</v>
      </c>
      <c r="Q43" s="96">
        <v>-11.155913978494624</v>
      </c>
      <c r="R43" s="37">
        <v>170</v>
      </c>
      <c r="S43" s="40">
        <v>190</v>
      </c>
      <c r="T43" s="103">
        <v>-10.526315789473685</v>
      </c>
      <c r="U43" s="45">
        <v>153.33333333333334</v>
      </c>
      <c r="V43" s="42">
        <v>196.66666666666666</v>
      </c>
      <c r="W43" s="103">
        <v>-22.033898305084733</v>
      </c>
      <c r="X43" s="56">
        <v>160</v>
      </c>
      <c r="Y43" s="53">
        <v>190</v>
      </c>
      <c r="Z43" s="96">
        <v>-15.78947368421052</v>
      </c>
      <c r="AA43" s="60">
        <v>260</v>
      </c>
      <c r="AB43" s="60" t="s">
        <v>57</v>
      </c>
      <c r="AC43" s="100" t="s">
        <v>41</v>
      </c>
      <c r="AD43" s="51" t="s">
        <v>57</v>
      </c>
      <c r="AE43" s="51">
        <v>270</v>
      </c>
      <c r="AF43" s="104" t="s">
        <v>41</v>
      </c>
      <c r="AG43" s="68">
        <v>137.9975</v>
      </c>
      <c r="AH43" s="65">
        <v>191.25</v>
      </c>
      <c r="AI43" s="96">
        <v>-27.844444444444449</v>
      </c>
      <c r="AJ43" s="71">
        <v>150</v>
      </c>
      <c r="AK43" s="74">
        <v>210</v>
      </c>
      <c r="AL43" s="99">
        <v>-28.571428571428569</v>
      </c>
      <c r="AM43" s="77">
        <v>175</v>
      </c>
      <c r="AN43" s="80" t="s">
        <v>57</v>
      </c>
      <c r="AO43" s="104" t="s">
        <v>41</v>
      </c>
      <c r="AP43" s="85" t="s">
        <v>57</v>
      </c>
      <c r="AQ43" s="82">
        <v>187.5</v>
      </c>
      <c r="AR43" s="104" t="s">
        <v>57</v>
      </c>
      <c r="AS43" s="90">
        <v>129</v>
      </c>
      <c r="AT43" s="87">
        <v>200</v>
      </c>
      <c r="AU43" s="96">
        <v>-35.5</v>
      </c>
    </row>
    <row r="44" spans="1:47" ht="15.75" x14ac:dyDescent="0.25">
      <c r="A44" s="2">
        <v>39</v>
      </c>
      <c r="B44" s="5" t="s">
        <v>39</v>
      </c>
      <c r="C44" s="90">
        <v>215.21931818181818</v>
      </c>
      <c r="D44" s="87">
        <v>126.34796266233766</v>
      </c>
      <c r="E44" s="96">
        <f t="shared" si="0"/>
        <v>70.338574241190884</v>
      </c>
      <c r="F44" s="12" t="s">
        <v>57</v>
      </c>
      <c r="G44" s="15">
        <v>300</v>
      </c>
      <c r="H44" s="100" t="s">
        <v>41</v>
      </c>
      <c r="I44" s="21">
        <v>265</v>
      </c>
      <c r="J44" s="24">
        <v>120</v>
      </c>
      <c r="K44" s="103">
        <v>120.83333333333334</v>
      </c>
      <c r="L44" s="29">
        <v>150</v>
      </c>
      <c r="M44" s="26">
        <v>107.33</v>
      </c>
      <c r="N44" s="103">
        <v>39.755893040156536</v>
      </c>
      <c r="O44" s="34">
        <v>231.25</v>
      </c>
      <c r="P44" s="31">
        <v>113.7475</v>
      </c>
      <c r="Q44" s="96">
        <v>103.30117145431768</v>
      </c>
      <c r="R44" s="37" t="s">
        <v>57</v>
      </c>
      <c r="S44" s="40">
        <v>180</v>
      </c>
      <c r="T44" s="104" t="s">
        <v>41</v>
      </c>
      <c r="U44" s="45">
        <v>246.66666666666666</v>
      </c>
      <c r="V44" s="42">
        <v>118.33333333333333</v>
      </c>
      <c r="W44" s="103">
        <v>108.4507042253521</v>
      </c>
      <c r="X44" s="56">
        <v>240</v>
      </c>
      <c r="Y44" s="53">
        <v>250</v>
      </c>
      <c r="Z44" s="96">
        <v>-4</v>
      </c>
      <c r="AA44" s="60">
        <v>400</v>
      </c>
      <c r="AB44" s="60" t="s">
        <v>57</v>
      </c>
      <c r="AC44" s="100" t="s">
        <v>41</v>
      </c>
      <c r="AD44" s="48">
        <v>270</v>
      </c>
      <c r="AE44" s="51">
        <v>205</v>
      </c>
      <c r="AF44" s="103">
        <v>31.707317073170742</v>
      </c>
      <c r="AG44" s="68">
        <v>149.9</v>
      </c>
      <c r="AH44" s="65">
        <v>112.7475</v>
      </c>
      <c r="AI44" s="96">
        <v>32.951950154105418</v>
      </c>
      <c r="AJ44" s="71">
        <v>270</v>
      </c>
      <c r="AK44" s="74">
        <v>120</v>
      </c>
      <c r="AL44" s="99">
        <v>125</v>
      </c>
      <c r="AM44" s="77">
        <v>165</v>
      </c>
      <c r="AN44" s="80" t="s">
        <v>57</v>
      </c>
      <c r="AO44" s="104" t="s">
        <v>41</v>
      </c>
      <c r="AP44" s="85">
        <v>192</v>
      </c>
      <c r="AQ44" s="82">
        <v>118.5</v>
      </c>
      <c r="AR44" s="103">
        <v>62.025316455696213</v>
      </c>
      <c r="AS44" s="90">
        <v>250</v>
      </c>
      <c r="AT44" s="87">
        <v>120</v>
      </c>
      <c r="AU44" s="96">
        <v>108.33333333333334</v>
      </c>
    </row>
    <row r="45" spans="1:47" ht="16.5" thickBot="1" x14ac:dyDescent="0.3">
      <c r="A45" s="3">
        <v>40</v>
      </c>
      <c r="B45" s="6" t="s">
        <v>40</v>
      </c>
      <c r="C45" s="19">
        <v>100.44608516483517</v>
      </c>
      <c r="D45" s="7">
        <v>98.979464285714286</v>
      </c>
      <c r="E45" s="97">
        <f t="shared" si="0"/>
        <v>1.4817425914605167</v>
      </c>
      <c r="F45" s="13" t="s">
        <v>57</v>
      </c>
      <c r="G45" s="16">
        <v>130</v>
      </c>
      <c r="H45" s="101" t="s">
        <v>41</v>
      </c>
      <c r="I45" s="22">
        <v>125</v>
      </c>
      <c r="J45" s="25">
        <v>115</v>
      </c>
      <c r="K45" s="105">
        <v>8.6956521739130466</v>
      </c>
      <c r="L45" s="30">
        <v>87.5</v>
      </c>
      <c r="M45" s="7">
        <v>90.5</v>
      </c>
      <c r="N45" s="105">
        <v>-3.3149171270718227</v>
      </c>
      <c r="O45" s="35">
        <v>96.375</v>
      </c>
      <c r="P45" s="7">
        <v>93.125</v>
      </c>
      <c r="Q45" s="97">
        <v>3.4899328859060432</v>
      </c>
      <c r="R45" s="38">
        <v>100</v>
      </c>
      <c r="S45" s="41">
        <v>120</v>
      </c>
      <c r="T45" s="105">
        <v>-16.666666666666671</v>
      </c>
      <c r="U45" s="46">
        <v>111.66666666666667</v>
      </c>
      <c r="V45" s="7">
        <v>103.33333333333333</v>
      </c>
      <c r="W45" s="108">
        <v>8.0645161290322704</v>
      </c>
      <c r="X45" s="57">
        <v>130</v>
      </c>
      <c r="Y45" s="7">
        <v>129</v>
      </c>
      <c r="Z45" s="109">
        <v>0.77519379844960667</v>
      </c>
      <c r="AA45" s="61">
        <v>150</v>
      </c>
      <c r="AB45" s="64">
        <v>160</v>
      </c>
      <c r="AC45" s="107">
        <v>-6.25</v>
      </c>
      <c r="AD45" s="49">
        <v>120</v>
      </c>
      <c r="AE45" s="52">
        <v>155</v>
      </c>
      <c r="AF45" s="105">
        <v>-22.58064516129032</v>
      </c>
      <c r="AG45" s="69">
        <v>87.875</v>
      </c>
      <c r="AH45" s="7">
        <v>87.275000000000006</v>
      </c>
      <c r="AI45" s="109">
        <v>0.68748209682038919</v>
      </c>
      <c r="AJ45" s="72">
        <v>100</v>
      </c>
      <c r="AK45" s="75">
        <v>100</v>
      </c>
      <c r="AL45" s="107" t="s">
        <v>41</v>
      </c>
      <c r="AM45" s="78">
        <v>135</v>
      </c>
      <c r="AN45" s="81">
        <v>135</v>
      </c>
      <c r="AO45" s="105" t="s">
        <v>41</v>
      </c>
      <c r="AP45" s="86">
        <v>105</v>
      </c>
      <c r="AQ45" s="7">
        <v>105</v>
      </c>
      <c r="AR45" s="105" t="s">
        <v>41</v>
      </c>
      <c r="AS45" s="91">
        <v>100</v>
      </c>
      <c r="AT45" s="7">
        <v>100</v>
      </c>
      <c r="AU45" s="97" t="s">
        <v>41</v>
      </c>
    </row>
  </sheetData>
  <sheetProtection password="8E2F" sheet="1" objects="1" scenarios="1"/>
  <mergeCells count="17">
    <mergeCell ref="AM3:AO4"/>
    <mergeCell ref="AP3:AR4"/>
    <mergeCell ref="AS3:AU4"/>
    <mergeCell ref="A3:A5"/>
    <mergeCell ref="B3:B5"/>
    <mergeCell ref="AD3:AF4"/>
    <mergeCell ref="AG3:AI4"/>
    <mergeCell ref="AJ3:AL4"/>
    <mergeCell ref="U3:W4"/>
    <mergeCell ref="X3:Z4"/>
    <mergeCell ref="AA3:AC4"/>
    <mergeCell ref="F3:H4"/>
    <mergeCell ref="I3:K4"/>
    <mergeCell ref="L3:N4"/>
    <mergeCell ref="O3:Q4"/>
    <mergeCell ref="R3:T4"/>
    <mergeCell ref="C3:E4"/>
  </mergeCells>
  <conditionalFormatting sqref="H6:H45">
    <cfRule type="cellIs" dxfId="29" priority="31" stopIfTrue="1" operator="between">
      <formula>-0.01</formula>
      <formula>-10000000</formula>
    </cfRule>
    <cfRule type="cellIs" dxfId="28" priority="32" stopIfTrue="1" operator="between">
      <formula>0.01</formula>
      <formula>10000000</formula>
    </cfRule>
  </conditionalFormatting>
  <conditionalFormatting sqref="K6:K45">
    <cfRule type="cellIs" dxfId="27" priority="29" stopIfTrue="1" operator="between">
      <formula>-0.01</formula>
      <formula>-10000000</formula>
    </cfRule>
    <cfRule type="cellIs" dxfId="26" priority="30" stopIfTrue="1" operator="between">
      <formula>0.01</formula>
      <formula>10000000</formula>
    </cfRule>
  </conditionalFormatting>
  <conditionalFormatting sqref="N6:N45">
    <cfRule type="cellIs" dxfId="25" priority="27" stopIfTrue="1" operator="between">
      <formula>-0.01</formula>
      <formula>-10000000</formula>
    </cfRule>
    <cfRule type="cellIs" dxfId="24" priority="28" stopIfTrue="1" operator="between">
      <formula>0.01</formula>
      <formula>10000000</formula>
    </cfRule>
  </conditionalFormatting>
  <conditionalFormatting sqref="Q6:Q45">
    <cfRule type="cellIs" dxfId="23" priority="25" stopIfTrue="1" operator="between">
      <formula>-0.01</formula>
      <formula>-10000000</formula>
    </cfRule>
    <cfRule type="cellIs" dxfId="22" priority="26" stopIfTrue="1" operator="between">
      <formula>0.01</formula>
      <formula>10000000</formula>
    </cfRule>
  </conditionalFormatting>
  <conditionalFormatting sqref="T6:T45">
    <cfRule type="cellIs" dxfId="21" priority="23" stopIfTrue="1" operator="between">
      <formula>-0.01</formula>
      <formula>-10000000</formula>
    </cfRule>
    <cfRule type="cellIs" dxfId="20" priority="24" stopIfTrue="1" operator="between">
      <formula>0.01</formula>
      <formula>10000000</formula>
    </cfRule>
  </conditionalFormatting>
  <conditionalFormatting sqref="W6:W44">
    <cfRule type="cellIs" dxfId="19" priority="21" stopIfTrue="1" operator="between">
      <formula>-0.01</formula>
      <formula>-10000000</formula>
    </cfRule>
    <cfRule type="cellIs" dxfId="18" priority="22" stopIfTrue="1" operator="between">
      <formula>0.01</formula>
      <formula>10000000</formula>
    </cfRule>
  </conditionalFormatting>
  <conditionalFormatting sqref="Z6:Z44">
    <cfRule type="cellIs" dxfId="17" priority="19" stopIfTrue="1" operator="between">
      <formula>-0.01</formula>
      <formula>-10000000</formula>
    </cfRule>
    <cfRule type="cellIs" dxfId="16" priority="20" stopIfTrue="1" operator="between">
      <formula>0.01</formula>
      <formula>10000000</formula>
    </cfRule>
  </conditionalFormatting>
  <conditionalFormatting sqref="AC6:AC45">
    <cfRule type="cellIs" dxfId="15" priority="15" stopIfTrue="1" operator="between">
      <formula>-0.01</formula>
      <formula>-10000000</formula>
    </cfRule>
    <cfRule type="cellIs" dxfId="14" priority="16" stopIfTrue="1" operator="between">
      <formula>0.01</formula>
      <formula>10000000</formula>
    </cfRule>
  </conditionalFormatting>
  <conditionalFormatting sqref="AF6:AF45">
    <cfRule type="cellIs" dxfId="13" priority="13" stopIfTrue="1" operator="between">
      <formula>-0.01</formula>
      <formula>-10000000</formula>
    </cfRule>
    <cfRule type="cellIs" dxfId="12" priority="14" stopIfTrue="1" operator="between">
      <formula>0.01</formula>
      <formula>10000000</formula>
    </cfRule>
  </conditionalFormatting>
  <conditionalFormatting sqref="AI6:AI44">
    <cfRule type="cellIs" dxfId="11" priority="11" stopIfTrue="1" operator="between">
      <formula>-0.01</formula>
      <formula>-10000000</formula>
    </cfRule>
    <cfRule type="cellIs" dxfId="10" priority="12" stopIfTrue="1" operator="between">
      <formula>0.01</formula>
      <formula>10000000</formula>
    </cfRule>
  </conditionalFormatting>
  <conditionalFormatting sqref="AL6:AL44">
    <cfRule type="cellIs" dxfId="9" priority="9" stopIfTrue="1" operator="between">
      <formula>-0.01</formula>
      <formula>-10000000</formula>
    </cfRule>
    <cfRule type="cellIs" dxfId="8" priority="10" stopIfTrue="1" operator="between">
      <formula>0.01</formula>
      <formula>10000000</formula>
    </cfRule>
  </conditionalFormatting>
  <conditionalFormatting sqref="AO6:AO44">
    <cfRule type="cellIs" dxfId="7" priority="7" stopIfTrue="1" operator="between">
      <formula>-0.01</formula>
      <formula>-10000000</formula>
    </cfRule>
    <cfRule type="cellIs" dxfId="6" priority="8" stopIfTrue="1" operator="between">
      <formula>0.01</formula>
      <formula>10000000</formula>
    </cfRule>
  </conditionalFormatting>
  <conditionalFormatting sqref="AR6:AR44">
    <cfRule type="cellIs" dxfId="5" priority="5" stopIfTrue="1" operator="between">
      <formula>-0.01</formula>
      <formula>-10000000</formula>
    </cfRule>
    <cfRule type="cellIs" dxfId="4" priority="6" stopIfTrue="1" operator="between">
      <formula>0.01</formula>
      <formula>10000000</formula>
    </cfRule>
  </conditionalFormatting>
  <conditionalFormatting sqref="AU6:AU44">
    <cfRule type="cellIs" dxfId="3" priority="3" stopIfTrue="1" operator="between">
      <formula>-0.01</formula>
      <formula>-10000000</formula>
    </cfRule>
    <cfRule type="cellIs" dxfId="2" priority="4" stopIfTrue="1" operator="between">
      <formula>0.01</formula>
      <formula>10000000</formula>
    </cfRule>
  </conditionalFormatting>
  <conditionalFormatting sqref="E6:E45">
    <cfRule type="cellIs" dxfId="1" priority="1" stopIfTrue="1" operator="between">
      <formula>-0.01</formula>
      <formula>-10000000</formula>
    </cfRule>
    <cfRule type="cellIs" dxfId="0" priority="2" stopIfTrue="1" operator="between">
      <formula>0.01</formula>
      <formula>10000000</formula>
    </cfRule>
  </conditionalFormatting>
  <pageMargins left="0.7" right="0.7" top="0.75" bottom="0.75" header="0.3" footer="0.3"/>
  <pageSetup paperSize="9" scale="6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2017-09-05T23:21:08Z</dcterms:modified>
</cp:coreProperties>
</file>