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05" windowWidth="14805" windowHeight="7410" firstSheet="2" activeTab="4"/>
  </bookViews>
  <sheets>
    <sheet name="шаблон" sheetId="8" r:id="rId1"/>
    <sheet name="СВОД по краю" sheetId="12" r:id="rId2"/>
    <sheet name="табл. 1 отпускные цены" sheetId="20" r:id="rId3"/>
    <sheet name="табл.2 торговые надб" sheetId="22" r:id="rId4"/>
    <sheet name="табл.3 розничные цены" sheetId="23" r:id="rId5"/>
    <sheet name="Лист1" sheetId="24" r:id="rId6"/>
  </sheets>
  <calcPr calcId="145621" refMode="R1C1"/>
</workbook>
</file>

<file path=xl/calcChain.xml><?xml version="1.0" encoding="utf-8"?>
<calcChain xmlns="http://schemas.openxmlformats.org/spreadsheetml/2006/main">
  <c r="K44" i="20" l="1"/>
  <c r="H44" i="20"/>
  <c r="E44" i="20"/>
  <c r="K43" i="20"/>
  <c r="H43" i="20"/>
  <c r="E43" i="20"/>
  <c r="K42" i="20"/>
  <c r="H42" i="20"/>
  <c r="E42" i="20"/>
  <c r="K41" i="20"/>
  <c r="H41" i="20"/>
  <c r="E41" i="20"/>
  <c r="K40" i="20"/>
  <c r="H40" i="20"/>
  <c r="E40" i="20"/>
  <c r="K39" i="20"/>
  <c r="H39" i="20"/>
  <c r="E39" i="20"/>
  <c r="K38" i="20"/>
  <c r="H38" i="20"/>
  <c r="E38" i="20"/>
  <c r="K37" i="20"/>
  <c r="H37" i="20"/>
  <c r="E37" i="20"/>
  <c r="K36" i="20"/>
  <c r="H36" i="20"/>
  <c r="E36" i="20"/>
  <c r="K35" i="20"/>
  <c r="H35" i="20"/>
  <c r="E35" i="20"/>
  <c r="K34" i="20"/>
  <c r="H34" i="20"/>
  <c r="E34" i="20"/>
  <c r="K33" i="20"/>
  <c r="H33" i="20"/>
  <c r="E33" i="20"/>
  <c r="K32" i="20"/>
  <c r="H32" i="20"/>
  <c r="E32" i="20"/>
  <c r="K31" i="20"/>
  <c r="H31" i="20"/>
  <c r="E31" i="20"/>
  <c r="K30" i="20"/>
  <c r="H30" i="20"/>
  <c r="E30" i="20"/>
  <c r="K29" i="20"/>
  <c r="H29" i="20"/>
  <c r="E29" i="20"/>
  <c r="K28" i="20"/>
  <c r="H28" i="20"/>
  <c r="E28" i="20"/>
  <c r="K27" i="20"/>
  <c r="H27" i="20"/>
  <c r="E27" i="20"/>
  <c r="K26" i="20"/>
  <c r="H26" i="20"/>
  <c r="E26" i="20"/>
  <c r="K25" i="20"/>
  <c r="H25" i="20"/>
  <c r="E25" i="20"/>
  <c r="K24" i="20"/>
  <c r="H24" i="20"/>
  <c r="E24" i="20"/>
  <c r="K23" i="20"/>
  <c r="H23" i="20"/>
  <c r="E23" i="20"/>
  <c r="K22" i="20"/>
  <c r="H22" i="20"/>
  <c r="E22" i="20"/>
  <c r="K21" i="20"/>
  <c r="H21" i="20"/>
  <c r="E21" i="20"/>
  <c r="K20" i="20"/>
  <c r="H20" i="20"/>
  <c r="E20" i="20"/>
  <c r="K19" i="20"/>
  <c r="H19" i="20"/>
  <c r="E19" i="20"/>
  <c r="K18" i="20"/>
  <c r="H18" i="20"/>
  <c r="E18" i="20"/>
  <c r="K17" i="20"/>
  <c r="H17" i="20"/>
  <c r="E17" i="20"/>
  <c r="K16" i="20"/>
  <c r="H16" i="20"/>
  <c r="E16" i="20"/>
  <c r="K15" i="20"/>
  <c r="H15" i="20"/>
  <c r="E15" i="20"/>
  <c r="K14" i="20"/>
  <c r="H14" i="20"/>
  <c r="E14" i="20"/>
  <c r="K13" i="20"/>
  <c r="H13" i="20"/>
  <c r="E13" i="20"/>
  <c r="K12" i="20"/>
  <c r="H12" i="20"/>
  <c r="E12" i="20"/>
  <c r="K11" i="20"/>
  <c r="H11" i="20"/>
  <c r="E11" i="20"/>
  <c r="K10" i="20"/>
  <c r="H10" i="20"/>
  <c r="E10" i="20"/>
  <c r="K9" i="20"/>
  <c r="H9" i="20"/>
  <c r="E9" i="20"/>
  <c r="K8" i="20"/>
  <c r="H8" i="20"/>
  <c r="E8" i="20"/>
  <c r="K7" i="20"/>
  <c r="H7" i="20"/>
  <c r="E7" i="20"/>
  <c r="K6" i="20"/>
  <c r="H6" i="20"/>
  <c r="E6" i="20"/>
  <c r="K5" i="20"/>
  <c r="H5" i="20"/>
  <c r="E5" i="20"/>
  <c r="K44" i="23"/>
  <c r="H44" i="23"/>
  <c r="E44" i="23"/>
  <c r="K43" i="23"/>
  <c r="H43" i="23"/>
  <c r="E43" i="23"/>
  <c r="K42" i="23"/>
  <c r="H42" i="23"/>
  <c r="E42" i="23"/>
  <c r="K41" i="23"/>
  <c r="H41" i="23"/>
  <c r="E41" i="23"/>
  <c r="K40" i="23"/>
  <c r="H40" i="23"/>
  <c r="E40" i="23"/>
  <c r="K39" i="23"/>
  <c r="H39" i="23"/>
  <c r="E39" i="23"/>
  <c r="K38" i="23"/>
  <c r="H38" i="23"/>
  <c r="E38" i="23"/>
  <c r="K37" i="23"/>
  <c r="H37" i="23"/>
  <c r="E37" i="23"/>
  <c r="K36" i="23"/>
  <c r="H36" i="23"/>
  <c r="E36" i="23"/>
  <c r="K35" i="23"/>
  <c r="H35" i="23"/>
  <c r="E35" i="23"/>
  <c r="K34" i="23"/>
  <c r="H34" i="23"/>
  <c r="E34" i="23"/>
  <c r="K33" i="23"/>
  <c r="H33" i="23"/>
  <c r="E33" i="23"/>
  <c r="K32" i="23"/>
  <c r="H32" i="23"/>
  <c r="E32" i="23"/>
  <c r="K31" i="23"/>
  <c r="H31" i="23"/>
  <c r="E31" i="23"/>
  <c r="K30" i="23"/>
  <c r="H30" i="23"/>
  <c r="E30" i="23"/>
  <c r="K29" i="23"/>
  <c r="H29" i="23"/>
  <c r="E29" i="23"/>
  <c r="K28" i="23"/>
  <c r="H28" i="23"/>
  <c r="E28" i="23"/>
  <c r="K27" i="23"/>
  <c r="H27" i="23"/>
  <c r="E27" i="23"/>
  <c r="K26" i="23"/>
  <c r="H26" i="23"/>
  <c r="E26" i="23"/>
  <c r="K25" i="23"/>
  <c r="H25" i="23"/>
  <c r="E25" i="23"/>
  <c r="K24" i="23"/>
  <c r="H24" i="23"/>
  <c r="E24" i="23"/>
  <c r="K23" i="23"/>
  <c r="H23" i="23"/>
  <c r="E23" i="23"/>
  <c r="K22" i="23"/>
  <c r="H22" i="23"/>
  <c r="E22" i="23"/>
  <c r="K21" i="23"/>
  <c r="H21" i="23"/>
  <c r="E21" i="23"/>
  <c r="K20" i="23"/>
  <c r="H20" i="23"/>
  <c r="E20" i="23"/>
  <c r="K19" i="23"/>
  <c r="H19" i="23"/>
  <c r="E19" i="23"/>
  <c r="K18" i="23"/>
  <c r="H18" i="23"/>
  <c r="E18" i="23"/>
  <c r="K17" i="23"/>
  <c r="H17" i="23"/>
  <c r="E17" i="23"/>
  <c r="K16" i="23"/>
  <c r="H16" i="23"/>
  <c r="E16" i="23"/>
  <c r="K15" i="23"/>
  <c r="H15" i="23"/>
  <c r="E15" i="23"/>
  <c r="K14" i="23"/>
  <c r="H14" i="23"/>
  <c r="E14" i="23"/>
  <c r="K13" i="23"/>
  <c r="H13" i="23"/>
  <c r="E13" i="23"/>
  <c r="K12" i="23"/>
  <c r="H12" i="23"/>
  <c r="E12" i="23"/>
  <c r="K11" i="23"/>
  <c r="H11" i="23"/>
  <c r="E11" i="23"/>
  <c r="K10" i="23"/>
  <c r="H10" i="23"/>
  <c r="E10" i="23"/>
  <c r="K9" i="23"/>
  <c r="H9" i="23"/>
  <c r="E9" i="23"/>
  <c r="K8" i="23"/>
  <c r="H8" i="23"/>
  <c r="E8" i="23"/>
  <c r="K7" i="23"/>
  <c r="H7" i="23"/>
  <c r="E7" i="23"/>
  <c r="K6" i="23"/>
  <c r="H6" i="23"/>
  <c r="E6" i="23"/>
  <c r="K5" i="23"/>
  <c r="H5" i="23"/>
  <c r="E5" i="23"/>
  <c r="K44" i="22"/>
  <c r="H44" i="22"/>
  <c r="E44" i="22"/>
  <c r="K43" i="22"/>
  <c r="H43" i="22"/>
  <c r="E43" i="22"/>
  <c r="K42" i="22"/>
  <c r="H42" i="22"/>
  <c r="E42" i="22"/>
  <c r="K41" i="22"/>
  <c r="H41" i="22"/>
  <c r="E41" i="22"/>
  <c r="K40" i="22"/>
  <c r="H40" i="22"/>
  <c r="E40" i="22"/>
  <c r="K39" i="22"/>
  <c r="H39" i="22"/>
  <c r="E39" i="22"/>
  <c r="K38" i="22"/>
  <c r="H38" i="22"/>
  <c r="E38" i="22"/>
  <c r="K37" i="22"/>
  <c r="H37" i="22"/>
  <c r="E37" i="22"/>
  <c r="K36" i="22"/>
  <c r="H36" i="22"/>
  <c r="E36" i="22"/>
  <c r="K35" i="22"/>
  <c r="H35" i="22"/>
  <c r="E35" i="22"/>
  <c r="K34" i="22"/>
  <c r="H34" i="22"/>
  <c r="E34" i="22"/>
  <c r="K33" i="22"/>
  <c r="H33" i="22"/>
  <c r="E33" i="22"/>
  <c r="K32" i="22"/>
  <c r="H32" i="22"/>
  <c r="E32" i="22"/>
  <c r="K31" i="22"/>
  <c r="H31" i="22"/>
  <c r="E31" i="22"/>
  <c r="K30" i="22"/>
  <c r="H30" i="22"/>
  <c r="E30" i="22"/>
  <c r="K29" i="22"/>
  <c r="H29" i="22"/>
  <c r="E29" i="22"/>
  <c r="K28" i="22"/>
  <c r="H28" i="22"/>
  <c r="E28" i="22"/>
  <c r="K27" i="22"/>
  <c r="H27" i="22"/>
  <c r="E27" i="22"/>
  <c r="K26" i="22"/>
  <c r="H26" i="22"/>
  <c r="E26" i="22"/>
  <c r="K25" i="22"/>
  <c r="H25" i="22"/>
  <c r="E25" i="22"/>
  <c r="K24" i="22"/>
  <c r="H24" i="22"/>
  <c r="E24" i="22"/>
  <c r="K23" i="22"/>
  <c r="H23" i="22"/>
  <c r="E23" i="22"/>
  <c r="K22" i="22"/>
  <c r="H22" i="22"/>
  <c r="E22" i="22"/>
  <c r="K21" i="22"/>
  <c r="H21" i="22"/>
  <c r="E21" i="22"/>
  <c r="K20" i="22"/>
  <c r="H20" i="22"/>
  <c r="E20" i="22"/>
  <c r="K19" i="22"/>
  <c r="H19" i="22"/>
  <c r="E19" i="22"/>
  <c r="K18" i="22"/>
  <c r="H18" i="22"/>
  <c r="E18" i="22"/>
  <c r="K17" i="22"/>
  <c r="H17" i="22"/>
  <c r="E17" i="22"/>
  <c r="K16" i="22"/>
  <c r="H16" i="22"/>
  <c r="E16" i="22"/>
  <c r="K15" i="22"/>
  <c r="H15" i="22"/>
  <c r="E15" i="22"/>
  <c r="K14" i="22"/>
  <c r="H14" i="22"/>
  <c r="E14" i="22"/>
  <c r="K13" i="22"/>
  <c r="H13" i="22"/>
  <c r="E13" i="22"/>
  <c r="K12" i="22"/>
  <c r="H12" i="22"/>
  <c r="E12" i="22"/>
  <c r="K11" i="22"/>
  <c r="H11" i="22"/>
  <c r="E11" i="22"/>
  <c r="K10" i="22"/>
  <c r="H10" i="22"/>
  <c r="E10" i="22"/>
  <c r="K9" i="22"/>
  <c r="H9" i="22"/>
  <c r="E9" i="22"/>
  <c r="K8" i="22"/>
  <c r="H8" i="22"/>
  <c r="E8" i="22"/>
  <c r="K7" i="22"/>
  <c r="H7" i="22"/>
  <c r="E7" i="22"/>
  <c r="K6" i="22"/>
  <c r="H6" i="22"/>
  <c r="E6" i="22"/>
  <c r="K5" i="22"/>
  <c r="H5" i="22"/>
  <c r="E5" i="22"/>
  <c r="E5" i="12" l="1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X44" i="12" l="1"/>
  <c r="U44" i="12"/>
  <c r="R44" i="12"/>
  <c r="X43" i="12"/>
  <c r="U43" i="12"/>
  <c r="R43" i="12"/>
  <c r="X42" i="12"/>
  <c r="U42" i="12"/>
  <c r="R42" i="12"/>
  <c r="X41" i="12"/>
  <c r="U41" i="12"/>
  <c r="R41" i="12"/>
  <c r="X40" i="12"/>
  <c r="U40" i="12"/>
  <c r="R40" i="12"/>
  <c r="X39" i="12"/>
  <c r="U39" i="12"/>
  <c r="R39" i="12"/>
  <c r="X38" i="12"/>
  <c r="U38" i="12"/>
  <c r="R38" i="12"/>
  <c r="X37" i="12"/>
  <c r="U37" i="12"/>
  <c r="R37" i="12"/>
  <c r="X36" i="12"/>
  <c r="U36" i="12"/>
  <c r="R36" i="12"/>
  <c r="X35" i="12"/>
  <c r="U35" i="12"/>
  <c r="R35" i="12"/>
  <c r="X34" i="12"/>
  <c r="U34" i="12"/>
  <c r="R34" i="12"/>
  <c r="X33" i="12"/>
  <c r="U33" i="12"/>
  <c r="R33" i="12"/>
  <c r="X32" i="12"/>
  <c r="U32" i="12"/>
  <c r="R32" i="12"/>
  <c r="X31" i="12"/>
  <c r="U31" i="12"/>
  <c r="R31" i="12"/>
  <c r="X30" i="12"/>
  <c r="U30" i="12"/>
  <c r="R30" i="12"/>
  <c r="X29" i="12"/>
  <c r="U29" i="12"/>
  <c r="R29" i="12"/>
  <c r="X28" i="12"/>
  <c r="U28" i="12"/>
  <c r="R28" i="12"/>
  <c r="X27" i="12"/>
  <c r="U27" i="12"/>
  <c r="R27" i="12"/>
  <c r="X26" i="12"/>
  <c r="U26" i="12"/>
  <c r="R26" i="12"/>
  <c r="X25" i="12"/>
  <c r="U25" i="12"/>
  <c r="R25" i="12"/>
  <c r="X24" i="12"/>
  <c r="U24" i="12"/>
  <c r="R24" i="12"/>
  <c r="X23" i="12"/>
  <c r="U23" i="12"/>
  <c r="R23" i="12"/>
  <c r="X22" i="12"/>
  <c r="U22" i="12"/>
  <c r="R22" i="12"/>
  <c r="X21" i="12"/>
  <c r="U21" i="12"/>
  <c r="R21" i="12"/>
  <c r="X20" i="12"/>
  <c r="U20" i="12"/>
  <c r="R20" i="12"/>
  <c r="X19" i="12"/>
  <c r="U19" i="12"/>
  <c r="R19" i="12"/>
  <c r="X18" i="12"/>
  <c r="U18" i="12"/>
  <c r="R18" i="12"/>
  <c r="X17" i="12"/>
  <c r="U17" i="12"/>
  <c r="R17" i="12"/>
  <c r="X16" i="12"/>
  <c r="U16" i="12"/>
  <c r="R16" i="12"/>
  <c r="X15" i="12"/>
  <c r="U15" i="12"/>
  <c r="R15" i="12"/>
  <c r="X14" i="12"/>
  <c r="U14" i="12"/>
  <c r="R14" i="12"/>
  <c r="X13" i="12"/>
  <c r="U13" i="12"/>
  <c r="R13" i="12"/>
  <c r="X12" i="12"/>
  <c r="U12" i="12"/>
  <c r="R12" i="12"/>
  <c r="X11" i="12"/>
  <c r="U11" i="12"/>
  <c r="R11" i="12"/>
  <c r="X10" i="12"/>
  <c r="U10" i="12"/>
  <c r="R10" i="12"/>
  <c r="X9" i="12"/>
  <c r="U9" i="12"/>
  <c r="R9" i="12"/>
  <c r="X8" i="12"/>
  <c r="U8" i="12"/>
  <c r="R8" i="12"/>
  <c r="X7" i="12"/>
  <c r="U7" i="12"/>
  <c r="R7" i="12"/>
  <c r="X6" i="12"/>
  <c r="U6" i="12"/>
  <c r="R6" i="12"/>
  <c r="X5" i="12"/>
  <c r="U5" i="12"/>
  <c r="R5" i="12"/>
  <c r="O44" i="12"/>
  <c r="L44" i="12"/>
  <c r="O43" i="12"/>
  <c r="L43" i="12"/>
  <c r="O42" i="12"/>
  <c r="L42" i="12"/>
  <c r="O41" i="12"/>
  <c r="L41" i="12"/>
  <c r="O40" i="12"/>
  <c r="L40" i="12"/>
  <c r="I40" i="12"/>
  <c r="O39" i="12"/>
  <c r="L39" i="12"/>
  <c r="I39" i="12"/>
  <c r="O38" i="12"/>
  <c r="L38" i="12"/>
  <c r="I38" i="12"/>
  <c r="O37" i="12"/>
  <c r="L37" i="12"/>
  <c r="I37" i="12"/>
  <c r="O36" i="12"/>
  <c r="L36" i="12"/>
  <c r="I36" i="12"/>
  <c r="O35" i="12"/>
  <c r="L35" i="12"/>
  <c r="I35" i="12"/>
  <c r="O34" i="12"/>
  <c r="L34" i="12"/>
  <c r="I34" i="12"/>
  <c r="O33" i="12"/>
  <c r="L33" i="12"/>
  <c r="I33" i="12"/>
  <c r="O32" i="12"/>
  <c r="L32" i="12"/>
  <c r="I32" i="12"/>
  <c r="O31" i="12"/>
  <c r="L31" i="12"/>
  <c r="O30" i="12"/>
  <c r="L30" i="12"/>
  <c r="O29" i="12"/>
  <c r="L29" i="12"/>
  <c r="O28" i="12"/>
  <c r="L28" i="12"/>
  <c r="O27" i="12"/>
  <c r="L27" i="12"/>
  <c r="O26" i="12"/>
  <c r="L26" i="12"/>
  <c r="O25" i="12"/>
  <c r="L25" i="12"/>
  <c r="O24" i="12"/>
  <c r="L24" i="12"/>
  <c r="O23" i="12"/>
  <c r="L23" i="12"/>
  <c r="O22" i="12"/>
  <c r="L22" i="12"/>
  <c r="O21" i="12"/>
  <c r="L21" i="12"/>
  <c r="O20" i="12"/>
  <c r="L20" i="12"/>
  <c r="O19" i="12"/>
  <c r="L19" i="12"/>
  <c r="O18" i="12"/>
  <c r="L18" i="12"/>
  <c r="I18" i="12"/>
  <c r="O17" i="12"/>
  <c r="L17" i="12"/>
  <c r="I17" i="12"/>
  <c r="O16" i="12"/>
  <c r="L16" i="12"/>
  <c r="O15" i="12"/>
  <c r="L15" i="12"/>
  <c r="O14" i="12"/>
  <c r="L14" i="12"/>
  <c r="O13" i="12"/>
  <c r="L13" i="12"/>
  <c r="I13" i="12"/>
  <c r="O12" i="12"/>
  <c r="L12" i="12"/>
  <c r="O11" i="12"/>
  <c r="L11" i="12"/>
  <c r="I11" i="12"/>
  <c r="O10" i="12"/>
  <c r="L10" i="12"/>
  <c r="I10" i="12"/>
  <c r="O9" i="12"/>
  <c r="L9" i="12"/>
  <c r="I9" i="12"/>
  <c r="O8" i="12"/>
  <c r="L8" i="12"/>
  <c r="I8" i="12"/>
  <c r="O7" i="12"/>
  <c r="L7" i="12"/>
  <c r="I7" i="12"/>
  <c r="O6" i="12"/>
  <c r="L6" i="12"/>
  <c r="I6" i="12"/>
  <c r="O5" i="12"/>
  <c r="L5" i="12"/>
  <c r="I5" i="12"/>
</calcChain>
</file>

<file path=xl/sharedStrings.xml><?xml version="1.0" encoding="utf-8"?>
<sst xmlns="http://schemas.openxmlformats.org/spreadsheetml/2006/main" count="341" uniqueCount="82">
  <si>
    <t>№№ п/п</t>
  </si>
  <si>
    <t>Товар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</si>
  <si>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</si>
  <si>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</si>
  <si>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</si>
  <si>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</si>
  <si>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</si>
  <si>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</si>
  <si>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</si>
  <si>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</si>
  <si>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</si>
  <si>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</si>
  <si>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</si>
  <si>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</si>
  <si>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</si>
  <si>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</si>
  <si>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</si>
  <si>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</si>
  <si>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</si>
  <si>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</si>
  <si>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</si>
  <si>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</si>
  <si>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</si>
  <si>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</si>
  <si>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</si>
  <si>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</si>
  <si>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</si>
  <si>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</si>
  <si>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</si>
  <si>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</si>
  <si>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</si>
  <si>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</si>
  <si>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</si>
  <si>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</si>
  <si>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</si>
  <si>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</si>
  <si>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</si>
  <si>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</si>
  <si>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</si>
  <si>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</si>
  <si>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Хлеб белый из пшеничной муки, 1 кг</t>
  </si>
  <si>
    <t>Хлеб черный ржаной, ржано-пшеничный, 1 кг</t>
  </si>
  <si>
    <t>Мониторинг ценообразования в ___________________________________________________________ районе (городском округе) на    .    . 2015 г.</t>
  </si>
  <si>
    <t>отпускная цена производителя (поставщика)                в руб.</t>
  </si>
  <si>
    <t xml:space="preserve">транспортные расходы на единицу продукции             в руб. </t>
  </si>
  <si>
    <t>торговая надбавка                     в %</t>
  </si>
  <si>
    <t>торговая надбавка в сумме                         в руб.</t>
  </si>
  <si>
    <t>продажная цена предприятия         в руб.</t>
  </si>
  <si>
    <t>Наименование торговой точки                                                                                                                                                                                            (мониторинг провести по всем торговым точкам, определенным в каждом муниципальном образовании по проводимому мониторингу минимальных и максимальных цен в разрезе локальных, несетевых, нестационарных сетей и рынков)</t>
  </si>
  <si>
    <t xml:space="preserve">транспортные расходы  в % к отпускной цене </t>
  </si>
  <si>
    <t>торговая надбавка                     в % средняя</t>
  </si>
  <si>
    <t>торговая надбавка                     в % максимальная</t>
  </si>
  <si>
    <t>торговая надбавка                     в % минимальная</t>
  </si>
  <si>
    <t>минимальная отпускная цена производителя (поставщика)                в руб.</t>
  </si>
  <si>
    <t>максимальная отпускная цена производителя (поставщика)                в руб.</t>
  </si>
  <si>
    <t>средняяотпускная цена производителя (поставщика)                в руб.</t>
  </si>
  <si>
    <t>средняя продажная цена предприятия         в руб.</t>
  </si>
  <si>
    <t>минимальная продажная цена предприятия         в руб.</t>
  </si>
  <si>
    <t>максимальная продажная цена предприятия         в руб.</t>
  </si>
  <si>
    <t xml:space="preserve"> ЕЛИЗОВСКИЙ  РАЙОН</t>
  </si>
  <si>
    <t xml:space="preserve">минимальные транспортные расходы на единицу продукции             в руб. </t>
  </si>
  <si>
    <t xml:space="preserve">максимальные транспортные расходы на единицу продукции             в руб. </t>
  </si>
  <si>
    <t xml:space="preserve">средние транспортные расходы на единицу продукции             в руб. </t>
  </si>
  <si>
    <t xml:space="preserve"> МИЛЬКОВСКИЙ  РАЙОН</t>
  </si>
  <si>
    <t xml:space="preserve"> минимальная торговая надбавка                     в %</t>
  </si>
  <si>
    <t xml:space="preserve">максимальная торговая надбавка                     в % </t>
  </si>
  <si>
    <t xml:space="preserve">средняя  торговая надбавка                     в % </t>
  </si>
  <si>
    <t>Средние транспортные расходы в % к средней отпускной цене</t>
  </si>
  <si>
    <t xml:space="preserve"> УСТЬ-БОЛЬШЕРЕЦКИЙ   РАЙОН</t>
  </si>
  <si>
    <t xml:space="preserve"> АЛЕУТСКИЙ  РАЙОН</t>
  </si>
  <si>
    <t xml:space="preserve"> УСТЬ-КАМЧАТСКИЙ  РАЙОН</t>
  </si>
  <si>
    <t xml:space="preserve"> ВГО</t>
  </si>
  <si>
    <t>Мониторинг ценообразования в  Камчатском крае на   01.09.2015 г.</t>
  </si>
  <si>
    <t>Таблица № 4</t>
  </si>
  <si>
    <t>ПКГО</t>
  </si>
  <si>
    <t>ЕЛИЗОВСКИЙ  РАЙОН</t>
  </si>
  <si>
    <t>ВГО</t>
  </si>
  <si>
    <t>Таблица № 2</t>
  </si>
  <si>
    <t>Таблица № 3</t>
  </si>
  <si>
    <t>Сравнение трговых надбавок  ПКГО и Елизовского муниципального района с Вилючинским городским округом</t>
  </si>
  <si>
    <t>Сравнение отпускных цен в  ПКГО и Елизовском муниципальном районе с Вилючинским городским округом</t>
  </si>
  <si>
    <t xml:space="preserve"> ПКГО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</si>
</sst>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_р_.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2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color rgb="FFFF0000"/>
      <name val="Cambria"/>
      <family val="1"/>
      <charset val="204"/>
      <scheme val="major"/>
    </font>
    <font>
      <b/>
      <sz val="11"/>
      <color rgb="FF00B05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7"/>
      <color rgb="FFFF0000"/>
      <name val="Cambria"/>
      <family val="1"/>
      <charset val="204"/>
      <scheme val="major"/>
    </font>
    <font>
      <b/>
      <sz val="7"/>
      <color rgb="FFFF0000"/>
      <name val="Cambria"/>
      <family val="1"/>
      <charset val="204"/>
      <scheme val="major"/>
    </font>
    <font>
      <b/>
      <sz val="11"/>
      <color rgb="FF0070C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sz val="7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1" fillId="0" borderId="5" xfId="0" applyFont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4" fillId="3" borderId="10" xfId="0" applyFont="1" applyFill="1" applyBorder="1" applyAlignment="1">
      <alignment vertical="center" wrapText="1"/>
    </xf>
    <xf numFmtId="0" fontId="1" fillId="0" borderId="8" xfId="0" applyFont="1" applyBorder="1" applyAlignment="1">
      <alignment wrapText="1"/>
    </xf>
    <xf numFmtId="0" fontId="4" fillId="2" borderId="11" xfId="0" applyFont="1" applyFill="1" applyBorder="1" applyAlignment="1">
      <alignment vertical="center" wrapText="1"/>
    </xf>
    <xf numFmtId="2" fontId="1" fillId="3" borderId="13" xfId="0" applyNumberFormat="1" applyFont="1" applyFill="1" applyBorder="1" applyAlignment="1">
      <alignment wrapText="1"/>
    </xf>
    <xf numFmtId="2" fontId="1" fillId="3" borderId="9" xfId="0" applyNumberFormat="1" applyFont="1" applyFill="1" applyBorder="1" applyAlignment="1">
      <alignment wrapText="1"/>
    </xf>
    <xf numFmtId="2" fontId="1" fillId="3" borderId="21" xfId="0" applyNumberFormat="1" applyFont="1" applyFill="1" applyBorder="1" applyAlignment="1">
      <alignment wrapText="1"/>
    </xf>
    <xf numFmtId="2" fontId="6" fillId="0" borderId="22" xfId="0" applyNumberFormat="1" applyFont="1" applyFill="1" applyBorder="1" applyAlignment="1">
      <alignment wrapText="1"/>
    </xf>
    <xf numFmtId="2" fontId="6" fillId="0" borderId="23" xfId="0" applyNumberFormat="1" applyFont="1" applyFill="1" applyBorder="1" applyAlignment="1">
      <alignment wrapText="1"/>
    </xf>
    <xf numFmtId="2" fontId="6" fillId="0" borderId="24" xfId="0" applyNumberFormat="1" applyFont="1" applyFill="1" applyBorder="1" applyAlignment="1">
      <alignment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5" fillId="3" borderId="19" xfId="0" applyNumberFormat="1" applyFont="1" applyFill="1" applyBorder="1" applyAlignment="1">
      <alignment horizontal="center" vertical="center" wrapText="1"/>
    </xf>
    <xf numFmtId="2" fontId="5" fillId="3" borderId="20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wrapText="1"/>
    </xf>
    <xf numFmtId="2" fontId="1" fillId="0" borderId="19" xfId="0" applyNumberFormat="1" applyFont="1" applyFill="1" applyBorder="1" applyAlignment="1">
      <alignment wrapText="1"/>
    </xf>
    <xf numFmtId="2" fontId="1" fillId="0" borderId="20" xfId="0" applyNumberFormat="1" applyFont="1" applyFill="1" applyBorder="1" applyAlignment="1">
      <alignment wrapText="1"/>
    </xf>
    <xf numFmtId="0" fontId="7" fillId="3" borderId="12" xfId="0" applyFont="1" applyFill="1" applyBorder="1" applyAlignment="1">
      <alignment vertical="top" wrapText="1"/>
    </xf>
    <xf numFmtId="0" fontId="7" fillId="3" borderId="14" xfId="0" applyFont="1" applyFill="1" applyBorder="1" applyAlignment="1">
      <alignment vertical="top" wrapText="1"/>
    </xf>
    <xf numFmtId="0" fontId="7" fillId="0" borderId="26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27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  <xf numFmtId="0" fontId="2" fillId="0" borderId="30" xfId="0" applyFont="1" applyFill="1" applyBorder="1" applyAlignment="1">
      <alignment vertical="top" wrapText="1"/>
    </xf>
    <xf numFmtId="164" fontId="8" fillId="0" borderId="33" xfId="0" applyNumberFormat="1" applyFont="1" applyFill="1" applyBorder="1" applyAlignment="1">
      <alignment wrapText="1"/>
    </xf>
    <xf numFmtId="164" fontId="8" fillId="0" borderId="5" xfId="0" applyNumberFormat="1" applyFont="1" applyFill="1" applyBorder="1" applyAlignment="1">
      <alignment wrapText="1"/>
    </xf>
    <xf numFmtId="164" fontId="8" fillId="0" borderId="6" xfId="0" applyNumberFormat="1" applyFont="1" applyFill="1" applyBorder="1" applyAlignment="1">
      <alignment wrapText="1"/>
    </xf>
    <xf numFmtId="164" fontId="8" fillId="0" borderId="34" xfId="0" applyNumberFormat="1" applyFont="1" applyFill="1" applyBorder="1" applyAlignment="1">
      <alignment wrapText="1"/>
    </xf>
    <xf numFmtId="2" fontId="9" fillId="0" borderId="29" xfId="0" applyNumberFormat="1" applyFont="1" applyFill="1" applyBorder="1" applyAlignment="1">
      <alignment wrapText="1"/>
    </xf>
    <xf numFmtId="0" fontId="2" fillId="6" borderId="30" xfId="0" applyFont="1" applyFill="1" applyBorder="1" applyAlignment="1">
      <alignment vertical="top" wrapText="1"/>
    </xf>
    <xf numFmtId="0" fontId="2" fillId="6" borderId="14" xfId="0" applyFont="1" applyFill="1" applyBorder="1" applyAlignment="1">
      <alignment vertical="top" wrapText="1"/>
    </xf>
    <xf numFmtId="0" fontId="2" fillId="7" borderId="32" xfId="0" applyFont="1" applyFill="1" applyBorder="1" applyAlignment="1">
      <alignment vertical="top" wrapText="1"/>
    </xf>
    <xf numFmtId="0" fontId="2" fillId="7" borderId="31" xfId="0" applyFont="1" applyFill="1" applyBorder="1" applyAlignment="1">
      <alignment vertical="top" wrapText="1"/>
    </xf>
    <xf numFmtId="0" fontId="11" fillId="4" borderId="14" xfId="0" applyFont="1" applyFill="1" applyBorder="1" applyAlignment="1">
      <alignment vertical="top" wrapText="1"/>
    </xf>
    <xf numFmtId="0" fontId="2" fillId="5" borderId="32" xfId="0" applyFont="1" applyFill="1" applyBorder="1" applyAlignment="1">
      <alignment vertical="top" wrapText="1"/>
    </xf>
    <xf numFmtId="2" fontId="9" fillId="0" borderId="28" xfId="0" applyNumberFormat="1" applyFont="1" applyFill="1" applyBorder="1" applyAlignment="1">
      <alignment wrapText="1"/>
    </xf>
    <xf numFmtId="2" fontId="9" fillId="0" borderId="2" xfId="0" applyNumberFormat="1" applyFont="1" applyFill="1" applyBorder="1" applyAlignment="1">
      <alignment wrapText="1"/>
    </xf>
    <xf numFmtId="0" fontId="2" fillId="5" borderId="37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wrapText="1"/>
    </xf>
    <xf numFmtId="0" fontId="12" fillId="4" borderId="14" xfId="0" applyFont="1" applyFill="1" applyBorder="1" applyAlignment="1">
      <alignment vertical="top" wrapText="1"/>
    </xf>
    <xf numFmtId="0" fontId="11" fillId="4" borderId="32" xfId="0" applyFont="1" applyFill="1" applyBorder="1" applyAlignment="1">
      <alignment vertical="top" wrapText="1"/>
    </xf>
    <xf numFmtId="164" fontId="8" fillId="0" borderId="29" xfId="0" applyNumberFormat="1" applyFont="1" applyFill="1" applyBorder="1" applyAlignment="1">
      <alignment wrapText="1"/>
    </xf>
    <xf numFmtId="164" fontId="8" fillId="0" borderId="36" xfId="0" applyNumberFormat="1" applyFont="1" applyFill="1" applyBorder="1" applyAlignment="1">
      <alignment wrapText="1"/>
    </xf>
    <xf numFmtId="164" fontId="9" fillId="0" borderId="38" xfId="0" applyNumberFormat="1" applyFont="1" applyFill="1" applyBorder="1" applyAlignment="1">
      <alignment wrapText="1"/>
    </xf>
    <xf numFmtId="2" fontId="9" fillId="0" borderId="34" xfId="0" applyNumberFormat="1" applyFont="1" applyFill="1" applyBorder="1" applyAlignment="1">
      <alignment wrapText="1"/>
    </xf>
    <xf numFmtId="2" fontId="13" fillId="0" borderId="5" xfId="0" applyNumberFormat="1" applyFont="1" applyFill="1" applyBorder="1" applyAlignment="1">
      <alignment wrapText="1"/>
    </xf>
    <xf numFmtId="2" fontId="13" fillId="0" borderId="1" xfId="0" applyNumberFormat="1" applyFont="1" applyFill="1" applyBorder="1" applyAlignment="1">
      <alignment wrapText="1"/>
    </xf>
    <xf numFmtId="2" fontId="13" fillId="0" borderId="6" xfId="0" applyNumberFormat="1" applyFont="1" applyFill="1" applyBorder="1" applyAlignment="1">
      <alignment wrapText="1"/>
    </xf>
    <xf numFmtId="2" fontId="13" fillId="0" borderId="34" xfId="0" applyNumberFormat="1" applyFont="1" applyFill="1" applyBorder="1" applyAlignment="1">
      <alignment wrapText="1"/>
    </xf>
    <xf numFmtId="2" fontId="14" fillId="0" borderId="1" xfId="0" applyNumberFormat="1" applyFont="1" applyFill="1" applyBorder="1" applyAlignment="1">
      <alignment wrapText="1"/>
    </xf>
    <xf numFmtId="2" fontId="13" fillId="6" borderId="5" xfId="0" applyNumberFormat="1" applyFont="1" applyFill="1" applyBorder="1" applyAlignment="1">
      <alignment wrapText="1"/>
    </xf>
    <xf numFmtId="2" fontId="13" fillId="6" borderId="1" xfId="0" applyNumberFormat="1" applyFont="1" applyFill="1" applyBorder="1" applyAlignment="1">
      <alignment wrapText="1"/>
    </xf>
    <xf numFmtId="2" fontId="13" fillId="6" borderId="33" xfId="0" applyNumberFormat="1" applyFont="1" applyFill="1" applyBorder="1" applyAlignment="1">
      <alignment wrapText="1"/>
    </xf>
    <xf numFmtId="2" fontId="13" fillId="6" borderId="6" xfId="0" applyNumberFormat="1" applyFont="1" applyFill="1" applyBorder="1" applyAlignment="1">
      <alignment wrapText="1"/>
    </xf>
    <xf numFmtId="2" fontId="13" fillId="6" borderId="34" xfId="0" applyNumberFormat="1" applyFont="1" applyFill="1" applyBorder="1" applyAlignment="1">
      <alignment wrapText="1"/>
    </xf>
    <xf numFmtId="2" fontId="14" fillId="5" borderId="1" xfId="0" applyNumberFormat="1" applyFont="1" applyFill="1" applyBorder="1" applyAlignment="1">
      <alignment wrapText="1"/>
    </xf>
    <xf numFmtId="2" fontId="6" fillId="5" borderId="33" xfId="0" applyNumberFormat="1" applyFont="1" applyFill="1" applyBorder="1" applyAlignment="1">
      <alignment wrapText="1"/>
    </xf>
    <xf numFmtId="165" fontId="9" fillId="0" borderId="1" xfId="0" applyNumberFormat="1" applyFont="1" applyBorder="1" applyAlignment="1">
      <alignment wrapText="1"/>
    </xf>
    <xf numFmtId="165" fontId="13" fillId="6" borderId="1" xfId="0" applyNumberFormat="1" applyFont="1" applyFill="1" applyBorder="1" applyAlignment="1">
      <alignment wrapText="1"/>
    </xf>
    <xf numFmtId="164" fontId="9" fillId="0" borderId="28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5" fontId="6" fillId="5" borderId="1" xfId="0" applyNumberFormat="1" applyFont="1" applyFill="1" applyBorder="1" applyAlignment="1">
      <alignment wrapText="1"/>
    </xf>
    <xf numFmtId="2" fontId="9" fillId="0" borderId="35" xfId="0" applyNumberFormat="1" applyFont="1" applyFill="1" applyBorder="1" applyAlignment="1">
      <alignment wrapText="1"/>
    </xf>
    <xf numFmtId="164" fontId="8" fillId="0" borderId="43" xfId="0" applyNumberFormat="1" applyFont="1" applyFill="1" applyBorder="1" applyAlignment="1">
      <alignment wrapText="1"/>
    </xf>
    <xf numFmtId="164" fontId="8" fillId="0" borderId="7" xfId="0" applyNumberFormat="1" applyFont="1" applyFill="1" applyBorder="1" applyAlignment="1">
      <alignment wrapText="1"/>
    </xf>
    <xf numFmtId="2" fontId="14" fillId="0" borderId="34" xfId="0" applyNumberFormat="1" applyFont="1" applyFill="1" applyBorder="1" applyAlignment="1">
      <alignment wrapText="1"/>
    </xf>
    <xf numFmtId="165" fontId="13" fillId="6" borderId="5" xfId="0" applyNumberFormat="1" applyFont="1" applyFill="1" applyBorder="1" applyAlignment="1">
      <alignment wrapText="1"/>
    </xf>
    <xf numFmtId="165" fontId="6" fillId="5" borderId="33" xfId="0" applyNumberFormat="1" applyFont="1" applyFill="1" applyBorder="1" applyAlignment="1">
      <alignment wrapText="1"/>
    </xf>
    <xf numFmtId="165" fontId="13" fillId="6" borderId="6" xfId="0" applyNumberFormat="1" applyFont="1" applyFill="1" applyBorder="1" applyAlignment="1">
      <alignment wrapText="1"/>
    </xf>
    <xf numFmtId="165" fontId="13" fillId="6" borderId="34" xfId="0" applyNumberFormat="1" applyFont="1" applyFill="1" applyBorder="1" applyAlignment="1">
      <alignment wrapText="1"/>
    </xf>
    <xf numFmtId="165" fontId="9" fillId="0" borderId="34" xfId="0" applyNumberFormat="1" applyFont="1" applyBorder="1" applyAlignment="1">
      <alignment wrapText="1"/>
    </xf>
    <xf numFmtId="164" fontId="9" fillId="0" borderId="34" xfId="0" applyNumberFormat="1" applyFont="1" applyBorder="1" applyAlignment="1">
      <alignment wrapText="1"/>
    </xf>
    <xf numFmtId="164" fontId="8" fillId="0" borderId="34" xfId="0" applyNumberFormat="1" applyFont="1" applyBorder="1" applyAlignment="1">
      <alignment wrapText="1"/>
    </xf>
    <xf numFmtId="165" fontId="6" fillId="5" borderId="34" xfId="0" applyNumberFormat="1" applyFont="1" applyFill="1" applyBorder="1" applyAlignment="1">
      <alignment wrapText="1"/>
    </xf>
    <xf numFmtId="165" fontId="6" fillId="5" borderId="7" xfId="0" applyNumberFormat="1" applyFont="1" applyFill="1" applyBorder="1" applyAlignment="1">
      <alignment wrapText="1"/>
    </xf>
    <xf numFmtId="2" fontId="13" fillId="6" borderId="7" xfId="0" applyNumberFormat="1" applyFont="1" applyFill="1" applyBorder="1" applyAlignment="1">
      <alignment wrapText="1"/>
    </xf>
    <xf numFmtId="2" fontId="14" fillId="5" borderId="34" xfId="0" applyNumberFormat="1" applyFont="1" applyFill="1" applyBorder="1" applyAlignment="1">
      <alignment wrapText="1"/>
    </xf>
    <xf numFmtId="2" fontId="6" fillId="5" borderId="7" xfId="0" applyNumberFormat="1" applyFont="1" applyFill="1" applyBorder="1" applyAlignment="1">
      <alignment wrapText="1"/>
    </xf>
    <xf numFmtId="2" fontId="9" fillId="0" borderId="36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165" fontId="13" fillId="6" borderId="8" xfId="0" applyNumberFormat="1" applyFont="1" applyFill="1" applyBorder="1" applyAlignment="1">
      <alignment wrapText="1"/>
    </xf>
    <xf numFmtId="165" fontId="13" fillId="6" borderId="38" xfId="0" applyNumberFormat="1" applyFont="1" applyFill="1" applyBorder="1" applyAlignment="1">
      <alignment wrapText="1"/>
    </xf>
    <xf numFmtId="165" fontId="9" fillId="0" borderId="38" xfId="0" applyNumberFormat="1" applyFont="1" applyBorder="1" applyAlignment="1">
      <alignment wrapText="1"/>
    </xf>
    <xf numFmtId="164" fontId="9" fillId="0" borderId="39" xfId="0" applyNumberFormat="1" applyFont="1" applyBorder="1" applyAlignment="1">
      <alignment wrapText="1"/>
    </xf>
    <xf numFmtId="164" fontId="8" fillId="0" borderId="38" xfId="0" applyNumberFormat="1" applyFont="1" applyBorder="1" applyAlignment="1">
      <alignment wrapText="1"/>
    </xf>
    <xf numFmtId="165" fontId="6" fillId="5" borderId="38" xfId="0" applyNumberFormat="1" applyFont="1" applyFill="1" applyBorder="1" applyAlignment="1">
      <alignment wrapText="1"/>
    </xf>
    <xf numFmtId="165" fontId="6" fillId="5" borderId="46" xfId="0" applyNumberFormat="1" applyFont="1" applyFill="1" applyBorder="1" applyAlignment="1">
      <alignment wrapText="1"/>
    </xf>
    <xf numFmtId="0" fontId="2" fillId="7" borderId="16" xfId="0" applyFont="1" applyFill="1" applyBorder="1" applyAlignment="1">
      <alignment vertical="top" wrapText="1"/>
    </xf>
    <xf numFmtId="2" fontId="13" fillId="6" borderId="8" xfId="0" applyNumberFormat="1" applyFont="1" applyFill="1" applyBorder="1" applyAlignment="1">
      <alignment wrapText="1"/>
    </xf>
    <xf numFmtId="2" fontId="13" fillId="6" borderId="38" xfId="0" applyNumberFormat="1" applyFont="1" applyFill="1" applyBorder="1" applyAlignment="1">
      <alignment wrapText="1"/>
    </xf>
    <xf numFmtId="2" fontId="13" fillId="6" borderId="46" xfId="0" applyNumberFormat="1" applyFont="1" applyFill="1" applyBorder="1" applyAlignment="1">
      <alignment wrapText="1"/>
    </xf>
    <xf numFmtId="2" fontId="9" fillId="0" borderId="40" xfId="0" applyNumberFormat="1" applyFont="1" applyFill="1" applyBorder="1" applyAlignment="1">
      <alignment wrapText="1"/>
    </xf>
    <xf numFmtId="2" fontId="9" fillId="0" borderId="39" xfId="0" applyNumberFormat="1" applyFont="1" applyFill="1" applyBorder="1" applyAlignment="1">
      <alignment wrapText="1"/>
    </xf>
    <xf numFmtId="2" fontId="9" fillId="0" borderId="11" xfId="0" applyNumberFormat="1" applyFont="1" applyFill="1" applyBorder="1" applyAlignment="1">
      <alignment wrapText="1"/>
    </xf>
    <xf numFmtId="164" fontId="8" fillId="0" borderId="40" xfId="0" applyNumberFormat="1" applyFont="1" applyFill="1" applyBorder="1" applyAlignment="1">
      <alignment wrapText="1"/>
    </xf>
    <xf numFmtId="164" fontId="8" fillId="0" borderId="38" xfId="0" applyNumberFormat="1" applyFont="1" applyFill="1" applyBorder="1" applyAlignment="1">
      <alignment wrapText="1"/>
    </xf>
    <xf numFmtId="164" fontId="8" fillId="0" borderId="46" xfId="0" applyNumberFormat="1" applyFont="1" applyFill="1" applyBorder="1" applyAlignment="1">
      <alignment wrapText="1"/>
    </xf>
    <xf numFmtId="2" fontId="14" fillId="5" borderId="38" xfId="0" applyNumberFormat="1" applyFont="1" applyFill="1" applyBorder="1" applyAlignment="1">
      <alignment wrapText="1"/>
    </xf>
    <xf numFmtId="2" fontId="6" fillId="5" borderId="46" xfId="0" applyNumberFormat="1" applyFont="1" applyFill="1" applyBorder="1" applyAlignment="1">
      <alignment wrapText="1"/>
    </xf>
    <xf numFmtId="2" fontId="10" fillId="0" borderId="34" xfId="0" applyNumberFormat="1" applyFont="1" applyFill="1" applyBorder="1" applyAlignment="1">
      <alignment wrapText="1"/>
    </xf>
    <xf numFmtId="0" fontId="2" fillId="0" borderId="32" xfId="0" applyFont="1" applyFill="1" applyBorder="1" applyAlignment="1">
      <alignment vertical="top" wrapText="1"/>
    </xf>
    <xf numFmtId="2" fontId="14" fillId="0" borderId="38" xfId="0" applyNumberFormat="1" applyFont="1" applyFill="1" applyBorder="1" applyAlignment="1">
      <alignment wrapText="1"/>
    </xf>
    <xf numFmtId="0" fontId="11" fillId="0" borderId="32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0" fontId="17" fillId="4" borderId="14" xfId="0" applyFont="1" applyFill="1" applyBorder="1" applyAlignment="1">
      <alignment vertical="top" wrapText="1"/>
    </xf>
    <xf numFmtId="164" fontId="14" fillId="4" borderId="33" xfId="0" applyNumberFormat="1" applyFont="1" applyFill="1" applyBorder="1" applyAlignment="1">
      <alignment wrapText="1"/>
    </xf>
    <xf numFmtId="164" fontId="14" fillId="4" borderId="46" xfId="0" applyNumberFormat="1" applyFont="1" applyFill="1" applyBorder="1" applyAlignment="1">
      <alignment wrapText="1"/>
    </xf>
    <xf numFmtId="164" fontId="14" fillId="4" borderId="7" xfId="0" applyNumberFormat="1" applyFont="1" applyFill="1" applyBorder="1" applyAlignment="1">
      <alignment wrapText="1"/>
    </xf>
    <xf numFmtId="2" fontId="6" fillId="6" borderId="33" xfId="0" applyNumberFormat="1" applyFont="1" applyFill="1" applyBorder="1" applyAlignment="1">
      <alignment wrapText="1"/>
    </xf>
    <xf numFmtId="2" fontId="13" fillId="0" borderId="8" xfId="0" applyNumberFormat="1" applyFont="1" applyFill="1" applyBorder="1" applyAlignment="1">
      <alignment wrapText="1"/>
    </xf>
    <xf numFmtId="2" fontId="13" fillId="0" borderId="38" xfId="0" applyNumberFormat="1" applyFont="1" applyFill="1" applyBorder="1" applyAlignment="1">
      <alignment wrapText="1"/>
    </xf>
    <xf numFmtId="2" fontId="14" fillId="6" borderId="46" xfId="0" applyNumberFormat="1" applyFont="1" applyFill="1" applyBorder="1" applyAlignment="1">
      <alignment wrapText="1"/>
    </xf>
    <xf numFmtId="2" fontId="14" fillId="6" borderId="33" xfId="0" applyNumberFormat="1" applyFont="1" applyFill="1" applyBorder="1" applyAlignment="1">
      <alignment wrapText="1"/>
    </xf>
    <xf numFmtId="2" fontId="14" fillId="6" borderId="7" xfId="0" applyNumberFormat="1" applyFont="1" applyFill="1" applyBorder="1" applyAlignment="1">
      <alignment wrapText="1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/>
    <xf numFmtId="0" fontId="18" fillId="0" borderId="26" xfId="0" applyFont="1" applyBorder="1" applyAlignment="1"/>
    <xf numFmtId="0" fontId="16" fillId="0" borderId="0" xfId="0" applyFont="1" applyAlignment="1">
      <alignment horizontal="center" vertical="top" wrapText="1"/>
    </xf>
    <xf numFmtId="2" fontId="6" fillId="6" borderId="7" xfId="0" applyNumberFormat="1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6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="95" zoomScaleNormal="95" zoomScaleSheetLayoutView="85" workbookViewId="0">
      <selection sqref="A1:XFD1048576"/>
    </sheetView>
  </sheetViews>
  <sheetFormatPr defaultColWidth="11" defaultRowHeight="14.25" x14ac:dyDescent="0.2"/>
  <cols>
    <col min="1" max="1" width="6.28515625" style="1" customWidth="1"/>
    <col min="2" max="2" width="53.5703125" style="1" customWidth="1"/>
    <col min="3" max="3" width="20.7109375" style="1" customWidth="1"/>
    <col min="4" max="4" width="18.5703125" style="1" customWidth="1"/>
    <col min="5" max="5" width="19.42578125" style="1" customWidth="1"/>
    <col min="6" max="6" width="19.140625" style="1" customWidth="1"/>
    <col min="7" max="7" width="17.5703125" style="1" customWidth="1"/>
    <col min="8" max="8" width="18.85546875" style="1" customWidth="1"/>
    <col min="9" max="9" width="12.28515625" style="1" customWidth="1"/>
    <col min="10" max="16384" width="11" style="1"/>
  </cols>
  <sheetData>
    <row r="1" spans="1:12" ht="14.25" customHeight="1" x14ac:dyDescent="0.2"/>
    <row r="2" spans="1:12" ht="22.5" customHeight="1" thickBot="1" x14ac:dyDescent="0.3">
      <c r="A2" s="133" t="s">
        <v>42</v>
      </c>
      <c r="B2" s="133"/>
      <c r="C2" s="133"/>
      <c r="D2" s="133"/>
      <c r="E2" s="133"/>
      <c r="F2" s="133"/>
      <c r="G2" s="133"/>
      <c r="H2" s="133"/>
    </row>
    <row r="3" spans="1:12" ht="78" customHeight="1" thickBot="1" x14ac:dyDescent="0.25">
      <c r="A3" s="136" t="s">
        <v>0</v>
      </c>
      <c r="B3" s="134" t="s">
        <v>1</v>
      </c>
      <c r="C3" s="130" t="s">
        <v>48</v>
      </c>
      <c r="D3" s="131"/>
      <c r="E3" s="131"/>
      <c r="F3" s="131"/>
      <c r="G3" s="131"/>
      <c r="H3" s="132"/>
      <c r="I3" s="2"/>
      <c r="J3" s="2"/>
      <c r="K3" s="2"/>
      <c r="L3" s="2"/>
    </row>
    <row r="4" spans="1:12" ht="81.75" customHeight="1" thickBot="1" x14ac:dyDescent="0.25">
      <c r="A4" s="137"/>
      <c r="B4" s="135"/>
      <c r="C4" s="25" t="s">
        <v>43</v>
      </c>
      <c r="D4" s="26" t="s">
        <v>44</v>
      </c>
      <c r="E4" s="27" t="s">
        <v>49</v>
      </c>
      <c r="F4" s="28" t="s">
        <v>45</v>
      </c>
      <c r="G4" s="28" t="s">
        <v>46</v>
      </c>
      <c r="H4" s="29" t="s">
        <v>47</v>
      </c>
      <c r="I4" s="2"/>
      <c r="J4" s="2"/>
      <c r="K4" s="2"/>
      <c r="L4" s="2"/>
    </row>
    <row r="5" spans="1:12" ht="15.75" x14ac:dyDescent="0.2">
      <c r="A5" s="8">
        <v>1</v>
      </c>
      <c r="B5" s="9" t="s">
        <v>2</v>
      </c>
      <c r="C5" s="10"/>
      <c r="D5" s="16"/>
      <c r="E5" s="13"/>
      <c r="F5" s="19"/>
      <c r="G5" s="22"/>
      <c r="H5" s="13"/>
    </row>
    <row r="6" spans="1:12" ht="15.75" x14ac:dyDescent="0.2">
      <c r="A6" s="5">
        <v>2</v>
      </c>
      <c r="B6" s="3" t="s">
        <v>3</v>
      </c>
      <c r="C6" s="11"/>
      <c r="D6" s="17"/>
      <c r="E6" s="14"/>
      <c r="F6" s="20"/>
      <c r="G6" s="23"/>
      <c r="H6" s="14"/>
    </row>
    <row r="7" spans="1:12" ht="15.75" x14ac:dyDescent="0.2">
      <c r="A7" s="5">
        <v>3</v>
      </c>
      <c r="B7" s="3" t="s">
        <v>4</v>
      </c>
      <c r="C7" s="11"/>
      <c r="D7" s="17"/>
      <c r="E7" s="14"/>
      <c r="F7" s="20"/>
      <c r="G7" s="23"/>
      <c r="H7" s="14"/>
    </row>
    <row r="8" spans="1:12" ht="15.75" x14ac:dyDescent="0.2">
      <c r="A8" s="5">
        <v>4</v>
      </c>
      <c r="B8" s="3" t="s">
        <v>5</v>
      </c>
      <c r="C8" s="11"/>
      <c r="D8" s="17"/>
      <c r="E8" s="14"/>
      <c r="F8" s="20"/>
      <c r="G8" s="23"/>
      <c r="H8" s="14"/>
    </row>
    <row r="9" spans="1:12" ht="15.75" x14ac:dyDescent="0.2">
      <c r="A9" s="4">
        <v>5</v>
      </c>
      <c r="B9" s="3" t="s">
        <v>6</v>
      </c>
      <c r="C9" s="11"/>
      <c r="D9" s="17"/>
      <c r="E9" s="14"/>
      <c r="F9" s="20"/>
      <c r="G9" s="23"/>
      <c r="H9" s="14"/>
    </row>
    <row r="10" spans="1:12" ht="15.75" x14ac:dyDescent="0.2">
      <c r="A10" s="4">
        <v>6</v>
      </c>
      <c r="B10" s="3" t="s">
        <v>7</v>
      </c>
      <c r="C10" s="11"/>
      <c r="D10" s="17"/>
      <c r="E10" s="14"/>
      <c r="F10" s="20"/>
      <c r="G10" s="23"/>
      <c r="H10" s="14"/>
    </row>
    <row r="11" spans="1:12" ht="15.75" x14ac:dyDescent="0.2">
      <c r="A11" s="4">
        <v>7</v>
      </c>
      <c r="B11" s="3" t="s">
        <v>8</v>
      </c>
      <c r="C11" s="11"/>
      <c r="D11" s="17"/>
      <c r="E11" s="14"/>
      <c r="F11" s="20"/>
      <c r="G11" s="23"/>
      <c r="H11" s="14"/>
    </row>
    <row r="12" spans="1:12" ht="15.75" x14ac:dyDescent="0.2">
      <c r="A12" s="4">
        <v>8</v>
      </c>
      <c r="B12" s="3" t="s">
        <v>9</v>
      </c>
      <c r="C12" s="11"/>
      <c r="D12" s="17"/>
      <c r="E12" s="14"/>
      <c r="F12" s="20"/>
      <c r="G12" s="23"/>
      <c r="H12" s="14"/>
    </row>
    <row r="13" spans="1:12" ht="15.75" x14ac:dyDescent="0.2">
      <c r="A13" s="4">
        <v>9</v>
      </c>
      <c r="B13" s="3" t="s">
        <v>10</v>
      </c>
      <c r="C13" s="11"/>
      <c r="D13" s="17"/>
      <c r="E13" s="14"/>
      <c r="F13" s="20"/>
      <c r="G13" s="23"/>
      <c r="H13" s="14"/>
    </row>
    <row r="14" spans="1:12" ht="15.75" x14ac:dyDescent="0.2">
      <c r="A14" s="4">
        <v>10</v>
      </c>
      <c r="B14" s="3" t="s">
        <v>11</v>
      </c>
      <c r="C14" s="11"/>
      <c r="D14" s="17"/>
      <c r="E14" s="14"/>
      <c r="F14" s="20"/>
      <c r="G14" s="23"/>
      <c r="H14" s="14"/>
    </row>
    <row r="15" spans="1:12" ht="15.75" x14ac:dyDescent="0.2">
      <c r="A15" s="4">
        <v>11</v>
      </c>
      <c r="B15" s="3" t="s">
        <v>12</v>
      </c>
      <c r="C15" s="11"/>
      <c r="D15" s="17"/>
      <c r="E15" s="14"/>
      <c r="F15" s="20"/>
      <c r="G15" s="23"/>
      <c r="H15" s="14"/>
    </row>
    <row r="16" spans="1:12" ht="15.75" x14ac:dyDescent="0.2">
      <c r="A16" s="4">
        <v>12</v>
      </c>
      <c r="B16" s="3" t="s">
        <v>13</v>
      </c>
      <c r="C16" s="11"/>
      <c r="D16" s="17"/>
      <c r="E16" s="14"/>
      <c r="F16" s="20"/>
      <c r="G16" s="23"/>
      <c r="H16" s="14"/>
    </row>
    <row r="17" spans="1:8" ht="15.75" x14ac:dyDescent="0.2">
      <c r="A17" s="4">
        <v>13</v>
      </c>
      <c r="B17" s="3" t="s">
        <v>14</v>
      </c>
      <c r="C17" s="11"/>
      <c r="D17" s="17"/>
      <c r="E17" s="14"/>
      <c r="F17" s="20"/>
      <c r="G17" s="23"/>
      <c r="H17" s="14"/>
    </row>
    <row r="18" spans="1:8" ht="15.75" x14ac:dyDescent="0.2">
      <c r="A18" s="4">
        <v>14</v>
      </c>
      <c r="B18" s="3" t="s">
        <v>15</v>
      </c>
      <c r="C18" s="11"/>
      <c r="D18" s="17"/>
      <c r="E18" s="14"/>
      <c r="F18" s="20"/>
      <c r="G18" s="23"/>
      <c r="H18" s="14"/>
    </row>
    <row r="19" spans="1:8" ht="15.75" x14ac:dyDescent="0.2">
      <c r="A19" s="4">
        <v>15</v>
      </c>
      <c r="B19" s="3" t="s">
        <v>16</v>
      </c>
      <c r="C19" s="11"/>
      <c r="D19" s="17"/>
      <c r="E19" s="14"/>
      <c r="F19" s="20"/>
      <c r="G19" s="23"/>
      <c r="H19" s="14"/>
    </row>
    <row r="20" spans="1:8" ht="15.75" x14ac:dyDescent="0.2">
      <c r="A20" s="4">
        <v>16</v>
      </c>
      <c r="B20" s="3" t="s">
        <v>17</v>
      </c>
      <c r="C20" s="11"/>
      <c r="D20" s="17"/>
      <c r="E20" s="14"/>
      <c r="F20" s="20"/>
      <c r="G20" s="23"/>
      <c r="H20" s="14"/>
    </row>
    <row r="21" spans="1:8" ht="15.75" x14ac:dyDescent="0.2">
      <c r="A21" s="4">
        <v>17</v>
      </c>
      <c r="B21" s="3" t="s">
        <v>18</v>
      </c>
      <c r="C21" s="11"/>
      <c r="D21" s="17"/>
      <c r="E21" s="14"/>
      <c r="F21" s="20"/>
      <c r="G21" s="23"/>
      <c r="H21" s="14"/>
    </row>
    <row r="22" spans="1:8" ht="15.75" x14ac:dyDescent="0.2">
      <c r="A22" s="4">
        <v>18</v>
      </c>
      <c r="B22" s="3" t="s">
        <v>19</v>
      </c>
      <c r="C22" s="11"/>
      <c r="D22" s="17"/>
      <c r="E22" s="14"/>
      <c r="F22" s="20"/>
      <c r="G22" s="23"/>
      <c r="H22" s="14"/>
    </row>
    <row r="23" spans="1:8" ht="15.75" x14ac:dyDescent="0.2">
      <c r="A23" s="4">
        <v>19</v>
      </c>
      <c r="B23" s="3" t="s">
        <v>20</v>
      </c>
      <c r="C23" s="11"/>
      <c r="D23" s="17"/>
      <c r="E23" s="14"/>
      <c r="F23" s="20"/>
      <c r="G23" s="23"/>
      <c r="H23" s="14"/>
    </row>
    <row r="24" spans="1:8" ht="15.75" x14ac:dyDescent="0.2">
      <c r="A24" s="4">
        <v>20</v>
      </c>
      <c r="B24" s="3" t="s">
        <v>40</v>
      </c>
      <c r="C24" s="11"/>
      <c r="D24" s="17"/>
      <c r="E24" s="14"/>
      <c r="F24" s="20"/>
      <c r="G24" s="23"/>
      <c r="H24" s="14"/>
    </row>
    <row r="25" spans="1:8" ht="15.75" x14ac:dyDescent="0.2">
      <c r="A25" s="4">
        <v>21</v>
      </c>
      <c r="B25" s="3" t="s">
        <v>41</v>
      </c>
      <c r="C25" s="11"/>
      <c r="D25" s="17"/>
      <c r="E25" s="14"/>
      <c r="F25" s="20"/>
      <c r="G25" s="23"/>
      <c r="H25" s="14"/>
    </row>
    <row r="26" spans="1:8" ht="15.75" x14ac:dyDescent="0.2">
      <c r="A26" s="4">
        <v>22</v>
      </c>
      <c r="B26" s="3" t="s">
        <v>21</v>
      </c>
      <c r="C26" s="11"/>
      <c r="D26" s="17"/>
      <c r="E26" s="14"/>
      <c r="F26" s="20"/>
      <c r="G26" s="23"/>
      <c r="H26" s="14"/>
    </row>
    <row r="27" spans="1:8" ht="15.75" x14ac:dyDescent="0.2">
      <c r="A27" s="4">
        <v>23</v>
      </c>
      <c r="B27" s="3" t="s">
        <v>22</v>
      </c>
      <c r="C27" s="11"/>
      <c r="D27" s="17"/>
      <c r="E27" s="14"/>
      <c r="F27" s="20"/>
      <c r="G27" s="23"/>
      <c r="H27" s="14"/>
    </row>
    <row r="28" spans="1:8" ht="15.75" x14ac:dyDescent="0.2">
      <c r="A28" s="4">
        <v>24</v>
      </c>
      <c r="B28" s="3" t="s">
        <v>23</v>
      </c>
      <c r="C28" s="11"/>
      <c r="D28" s="17"/>
      <c r="E28" s="14"/>
      <c r="F28" s="20"/>
      <c r="G28" s="23"/>
      <c r="H28" s="14"/>
    </row>
    <row r="29" spans="1:8" ht="15.75" x14ac:dyDescent="0.2">
      <c r="A29" s="4">
        <v>25</v>
      </c>
      <c r="B29" s="3" t="s">
        <v>24</v>
      </c>
      <c r="C29" s="11"/>
      <c r="D29" s="17"/>
      <c r="E29" s="14"/>
      <c r="F29" s="20"/>
      <c r="G29" s="23"/>
      <c r="H29" s="14"/>
    </row>
    <row r="30" spans="1:8" ht="15.75" x14ac:dyDescent="0.2">
      <c r="A30" s="4">
        <v>26</v>
      </c>
      <c r="B30" s="3" t="s">
        <v>25</v>
      </c>
      <c r="C30" s="11"/>
      <c r="D30" s="17"/>
      <c r="E30" s="14"/>
      <c r="F30" s="20"/>
      <c r="G30" s="23"/>
      <c r="H30" s="14"/>
    </row>
    <row r="31" spans="1:8" ht="15.75" x14ac:dyDescent="0.2">
      <c r="A31" s="4">
        <v>27</v>
      </c>
      <c r="B31" s="3" t="s">
        <v>26</v>
      </c>
      <c r="C31" s="11"/>
      <c r="D31" s="17"/>
      <c r="E31" s="14"/>
      <c r="F31" s="20"/>
      <c r="G31" s="23"/>
      <c r="H31" s="14"/>
    </row>
    <row r="32" spans="1:8" ht="15.75" x14ac:dyDescent="0.2">
      <c r="A32" s="4">
        <v>28</v>
      </c>
      <c r="B32" s="3" t="s">
        <v>27</v>
      </c>
      <c r="C32" s="11"/>
      <c r="D32" s="17"/>
      <c r="E32" s="14"/>
      <c r="F32" s="20"/>
      <c r="G32" s="23"/>
      <c r="H32" s="14"/>
    </row>
    <row r="33" spans="1:8" ht="15.75" x14ac:dyDescent="0.2">
      <c r="A33" s="4">
        <v>29</v>
      </c>
      <c r="B33" s="3" t="s">
        <v>28</v>
      </c>
      <c r="C33" s="11"/>
      <c r="D33" s="17"/>
      <c r="E33" s="14"/>
      <c r="F33" s="20"/>
      <c r="G33" s="23"/>
      <c r="H33" s="14"/>
    </row>
    <row r="34" spans="1:8" ht="15.75" x14ac:dyDescent="0.2">
      <c r="A34" s="4">
        <v>30</v>
      </c>
      <c r="B34" s="3" t="s">
        <v>29</v>
      </c>
      <c r="C34" s="11"/>
      <c r="D34" s="17"/>
      <c r="E34" s="14"/>
      <c r="F34" s="20"/>
      <c r="G34" s="23"/>
      <c r="H34" s="14"/>
    </row>
    <row r="35" spans="1:8" ht="15.75" x14ac:dyDescent="0.2">
      <c r="A35" s="4">
        <v>31</v>
      </c>
      <c r="B35" s="3" t="s">
        <v>30</v>
      </c>
      <c r="C35" s="11"/>
      <c r="D35" s="17"/>
      <c r="E35" s="14"/>
      <c r="F35" s="20"/>
      <c r="G35" s="23"/>
      <c r="H35" s="14"/>
    </row>
    <row r="36" spans="1:8" ht="15.75" x14ac:dyDescent="0.2">
      <c r="A36" s="4">
        <v>32</v>
      </c>
      <c r="B36" s="3" t="s">
        <v>31</v>
      </c>
      <c r="C36" s="11"/>
      <c r="D36" s="17"/>
      <c r="E36" s="14"/>
      <c r="F36" s="20"/>
      <c r="G36" s="23"/>
      <c r="H36" s="14"/>
    </row>
    <row r="37" spans="1:8" ht="15.75" x14ac:dyDescent="0.2">
      <c r="A37" s="4">
        <v>33</v>
      </c>
      <c r="B37" s="3" t="s">
        <v>32</v>
      </c>
      <c r="C37" s="11"/>
      <c r="D37" s="17"/>
      <c r="E37" s="14"/>
      <c r="F37" s="20"/>
      <c r="G37" s="23"/>
      <c r="H37" s="14"/>
    </row>
    <row r="38" spans="1:8" ht="15.75" x14ac:dyDescent="0.2">
      <c r="A38" s="4">
        <v>34</v>
      </c>
      <c r="B38" s="3" t="s">
        <v>33</v>
      </c>
      <c r="C38" s="11"/>
      <c r="D38" s="17"/>
      <c r="E38" s="14"/>
      <c r="F38" s="20"/>
      <c r="G38" s="23"/>
      <c r="H38" s="14"/>
    </row>
    <row r="39" spans="1:8" ht="15.75" x14ac:dyDescent="0.2">
      <c r="A39" s="4">
        <v>35</v>
      </c>
      <c r="B39" s="3" t="s">
        <v>34</v>
      </c>
      <c r="C39" s="11"/>
      <c r="D39" s="17"/>
      <c r="E39" s="14"/>
      <c r="F39" s="20"/>
      <c r="G39" s="23"/>
      <c r="H39" s="14"/>
    </row>
    <row r="40" spans="1:8" ht="15.75" x14ac:dyDescent="0.2">
      <c r="A40" s="4">
        <v>36</v>
      </c>
      <c r="B40" s="3" t="s">
        <v>35</v>
      </c>
      <c r="C40" s="11"/>
      <c r="D40" s="17"/>
      <c r="E40" s="14"/>
      <c r="F40" s="20"/>
      <c r="G40" s="23"/>
      <c r="H40" s="14"/>
    </row>
    <row r="41" spans="1:8" ht="15.75" x14ac:dyDescent="0.2">
      <c r="A41" s="4">
        <v>37</v>
      </c>
      <c r="B41" s="3" t="s">
        <v>36</v>
      </c>
      <c r="C41" s="11"/>
      <c r="D41" s="17"/>
      <c r="E41" s="14"/>
      <c r="F41" s="20"/>
      <c r="G41" s="23"/>
      <c r="H41" s="14"/>
    </row>
    <row r="42" spans="1:8" ht="15.75" x14ac:dyDescent="0.2">
      <c r="A42" s="4">
        <v>38</v>
      </c>
      <c r="B42" s="3" t="s">
        <v>37</v>
      </c>
      <c r="C42" s="11"/>
      <c r="D42" s="17"/>
      <c r="E42" s="14"/>
      <c r="F42" s="20"/>
      <c r="G42" s="23"/>
      <c r="H42" s="14"/>
    </row>
    <row r="43" spans="1:8" ht="15.75" x14ac:dyDescent="0.2">
      <c r="A43" s="4">
        <v>39</v>
      </c>
      <c r="B43" s="3" t="s">
        <v>38</v>
      </c>
      <c r="C43" s="11"/>
      <c r="D43" s="17"/>
      <c r="E43" s="14"/>
      <c r="F43" s="20"/>
      <c r="G43" s="23"/>
      <c r="H43" s="14"/>
    </row>
    <row r="44" spans="1:8" ht="16.5" thickBot="1" x14ac:dyDescent="0.25">
      <c r="A44" s="6">
        <v>40</v>
      </c>
      <c r="B44" s="7" t="s">
        <v>39</v>
      </c>
      <c r="C44" s="12"/>
      <c r="D44" s="18"/>
      <c r="E44" s="15"/>
      <c r="F44" s="21"/>
      <c r="G44" s="24"/>
      <c r="H44" s="15"/>
    </row>
  </sheetData>
  <mergeCells count="4">
    <mergeCell ref="C3:H3"/>
    <mergeCell ref="A2:H2"/>
    <mergeCell ref="B3:B4"/>
    <mergeCell ref="A3:A4"/>
  </mergeCells>
  <pageMargins left="0.25" right="0.25" top="0.75" bottom="0.75" header="0.3" footer="0.3"/>
  <pageSetup paperSize="9" scale="6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44"/>
  <sheetViews>
    <sheetView zoomScaleNormal="100" workbookViewId="0">
      <selection activeCell="A2" sqref="A2:O2"/>
    </sheetView>
  </sheetViews>
  <sheetFormatPr defaultColWidth="11" defaultRowHeight="14.25" x14ac:dyDescent="0.2"/>
  <cols>
    <col min="1" max="1" width="6.28515625" style="1" customWidth="1"/>
    <col min="2" max="2" width="53.5703125" style="1" customWidth="1"/>
    <col min="3" max="5" width="11" style="1" customWidth="1"/>
    <col min="6" max="9" width="11" style="1"/>
    <col min="10" max="15" width="11" style="1" customWidth="1"/>
    <col min="16" max="16384" width="11" style="1"/>
  </cols>
  <sheetData>
    <row r="1" spans="1:76" ht="14.25" customHeight="1" x14ac:dyDescent="0.2"/>
    <row r="2" spans="1:76" ht="22.5" customHeight="1" thickBot="1" x14ac:dyDescent="0.35">
      <c r="A2" s="144" t="s">
        <v>72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76" ht="78" customHeight="1" thickBot="1" x14ac:dyDescent="0.25">
      <c r="A3" s="136" t="s">
        <v>0</v>
      </c>
      <c r="B3" s="134" t="s">
        <v>1</v>
      </c>
      <c r="C3" s="138" t="s">
        <v>59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41"/>
      <c r="P3" s="142" t="s">
        <v>71</v>
      </c>
      <c r="Q3" s="143"/>
      <c r="R3" s="143"/>
      <c r="S3" s="143"/>
      <c r="T3" s="143"/>
      <c r="U3" s="143"/>
      <c r="V3" s="143"/>
      <c r="W3" s="143"/>
      <c r="X3" s="140"/>
      <c r="Y3" s="138" t="s">
        <v>63</v>
      </c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41"/>
      <c r="AL3" s="138" t="s">
        <v>68</v>
      </c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40"/>
      <c r="AY3" s="138" t="s">
        <v>69</v>
      </c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41"/>
      <c r="BL3" s="138" t="s">
        <v>70</v>
      </c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41"/>
    </row>
    <row r="4" spans="1:76" ht="81.75" customHeight="1" thickBot="1" x14ac:dyDescent="0.25">
      <c r="A4" s="137"/>
      <c r="B4" s="135"/>
      <c r="C4" s="39" t="s">
        <v>53</v>
      </c>
      <c r="D4" s="39" t="s">
        <v>54</v>
      </c>
      <c r="E4" s="40" t="s">
        <v>55</v>
      </c>
      <c r="F4" s="41" t="s">
        <v>60</v>
      </c>
      <c r="G4" s="41" t="s">
        <v>61</v>
      </c>
      <c r="H4" s="42" t="s">
        <v>62</v>
      </c>
      <c r="I4" s="97" t="s">
        <v>67</v>
      </c>
      <c r="J4" s="50" t="s">
        <v>52</v>
      </c>
      <c r="K4" s="43" t="s">
        <v>51</v>
      </c>
      <c r="L4" s="43" t="s">
        <v>50</v>
      </c>
      <c r="M4" s="44" t="s">
        <v>57</v>
      </c>
      <c r="N4" s="44" t="s">
        <v>58</v>
      </c>
      <c r="O4" s="44" t="s">
        <v>56</v>
      </c>
      <c r="P4" s="39" t="s">
        <v>53</v>
      </c>
      <c r="Q4" s="39" t="s">
        <v>54</v>
      </c>
      <c r="R4" s="40" t="s">
        <v>55</v>
      </c>
      <c r="S4" s="43" t="s">
        <v>52</v>
      </c>
      <c r="T4" s="43" t="s">
        <v>51</v>
      </c>
      <c r="U4" s="43" t="s">
        <v>50</v>
      </c>
      <c r="V4" s="44" t="s">
        <v>57</v>
      </c>
      <c r="W4" s="44" t="s">
        <v>58</v>
      </c>
      <c r="X4" s="44" t="s">
        <v>56</v>
      </c>
      <c r="Y4" s="39" t="s">
        <v>53</v>
      </c>
      <c r="Z4" s="39" t="s">
        <v>54</v>
      </c>
      <c r="AA4" s="40" t="s">
        <v>55</v>
      </c>
      <c r="AB4" s="41" t="s">
        <v>60</v>
      </c>
      <c r="AC4" s="41" t="s">
        <v>61</v>
      </c>
      <c r="AD4" s="41" t="s">
        <v>62</v>
      </c>
      <c r="AE4" s="97" t="s">
        <v>67</v>
      </c>
      <c r="AF4" s="49" t="s">
        <v>64</v>
      </c>
      <c r="AG4" s="49" t="s">
        <v>65</v>
      </c>
      <c r="AH4" s="49" t="s">
        <v>66</v>
      </c>
      <c r="AI4" s="44" t="s">
        <v>57</v>
      </c>
      <c r="AJ4" s="44" t="s">
        <v>58</v>
      </c>
      <c r="AK4" s="44" t="s">
        <v>56</v>
      </c>
      <c r="AL4" s="39" t="s">
        <v>53</v>
      </c>
      <c r="AM4" s="39" t="s">
        <v>54</v>
      </c>
      <c r="AN4" s="40" t="s">
        <v>55</v>
      </c>
      <c r="AO4" s="41" t="s">
        <v>60</v>
      </c>
      <c r="AP4" s="41" t="s">
        <v>61</v>
      </c>
      <c r="AQ4" s="41" t="s">
        <v>62</v>
      </c>
      <c r="AR4" s="97" t="s">
        <v>67</v>
      </c>
      <c r="AS4" s="49" t="s">
        <v>64</v>
      </c>
      <c r="AT4" s="49" t="s">
        <v>65</v>
      </c>
      <c r="AU4" s="49" t="s">
        <v>66</v>
      </c>
      <c r="AV4" s="44" t="s">
        <v>57</v>
      </c>
      <c r="AW4" s="44" t="s">
        <v>58</v>
      </c>
      <c r="AX4" s="47" t="s">
        <v>56</v>
      </c>
      <c r="AY4" s="39" t="s">
        <v>53</v>
      </c>
      <c r="AZ4" s="39" t="s">
        <v>54</v>
      </c>
      <c r="BA4" s="40" t="s">
        <v>55</v>
      </c>
      <c r="BB4" s="41" t="s">
        <v>60</v>
      </c>
      <c r="BC4" s="41" t="s">
        <v>61</v>
      </c>
      <c r="BD4" s="41" t="s">
        <v>62</v>
      </c>
      <c r="BE4" s="97" t="s">
        <v>67</v>
      </c>
      <c r="BF4" s="49" t="s">
        <v>64</v>
      </c>
      <c r="BG4" s="49" t="s">
        <v>65</v>
      </c>
      <c r="BH4" s="49" t="s">
        <v>66</v>
      </c>
      <c r="BI4" s="44" t="s">
        <v>57</v>
      </c>
      <c r="BJ4" s="44" t="s">
        <v>58</v>
      </c>
      <c r="BK4" s="44" t="s">
        <v>56</v>
      </c>
      <c r="BL4" s="39" t="s">
        <v>53</v>
      </c>
      <c r="BM4" s="39" t="s">
        <v>54</v>
      </c>
      <c r="BN4" s="40" t="s">
        <v>55</v>
      </c>
      <c r="BO4" s="41" t="s">
        <v>60</v>
      </c>
      <c r="BP4" s="41" t="s">
        <v>61</v>
      </c>
      <c r="BQ4" s="41" t="s">
        <v>62</v>
      </c>
      <c r="BR4" s="97" t="s">
        <v>67</v>
      </c>
      <c r="BS4" s="49" t="s">
        <v>64</v>
      </c>
      <c r="BT4" s="49" t="s">
        <v>65</v>
      </c>
      <c r="BU4" s="49" t="s">
        <v>66</v>
      </c>
      <c r="BV4" s="44" t="s">
        <v>57</v>
      </c>
      <c r="BW4" s="44" t="s">
        <v>58</v>
      </c>
      <c r="BX4" s="44" t="s">
        <v>56</v>
      </c>
    </row>
    <row r="5" spans="1:76" ht="15.75" x14ac:dyDescent="0.2">
      <c r="A5" s="8">
        <v>1</v>
      </c>
      <c r="B5" s="9" t="s">
        <v>2</v>
      </c>
      <c r="C5" s="98">
        <v>26</v>
      </c>
      <c r="D5" s="99">
        <v>50</v>
      </c>
      <c r="E5" s="100">
        <f>(C5+D5)/2</f>
        <v>38</v>
      </c>
      <c r="F5" s="101">
        <v>3.8</v>
      </c>
      <c r="G5" s="102"/>
      <c r="H5" s="103">
        <v>3.8</v>
      </c>
      <c r="I5" s="53">
        <f t="shared" ref="I5:I11" si="0">H5/E5*100</f>
        <v>10</v>
      </c>
      <c r="J5" s="104">
        <v>15</v>
      </c>
      <c r="K5" s="105">
        <v>25</v>
      </c>
      <c r="L5" s="106">
        <f>(J5+K5)/2</f>
        <v>20</v>
      </c>
      <c r="M5" s="107">
        <v>30</v>
      </c>
      <c r="N5" s="107">
        <v>60</v>
      </c>
      <c r="O5" s="108">
        <f>(M5+N5)/2</f>
        <v>45</v>
      </c>
      <c r="P5" s="60">
        <v>33</v>
      </c>
      <c r="Q5" s="61">
        <v>41.5</v>
      </c>
      <c r="R5" s="62">
        <f>(P5+Q5)/2</f>
        <v>37.25</v>
      </c>
      <c r="S5" s="35">
        <v>19</v>
      </c>
      <c r="T5" s="30">
        <v>30</v>
      </c>
      <c r="U5" s="34">
        <f>(S5+T5)/2</f>
        <v>24.5</v>
      </c>
      <c r="V5" s="65">
        <v>39.5</v>
      </c>
      <c r="W5" s="65">
        <v>43</v>
      </c>
      <c r="X5" s="66">
        <f>(V5+W5)/2</f>
        <v>41.25</v>
      </c>
      <c r="Y5" s="90">
        <v>28</v>
      </c>
      <c r="Z5" s="91">
        <v>46.15</v>
      </c>
      <c r="AA5" s="91">
        <v>37.075000000000003</v>
      </c>
      <c r="AB5" s="92">
        <v>1.8</v>
      </c>
      <c r="AC5" s="92">
        <v>3.69</v>
      </c>
      <c r="AD5" s="92">
        <v>2.7450000000000001</v>
      </c>
      <c r="AE5" s="93">
        <v>7.4039109912339844</v>
      </c>
      <c r="AF5" s="94">
        <v>20</v>
      </c>
      <c r="AG5" s="94">
        <v>33.700000000000003</v>
      </c>
      <c r="AH5" s="94">
        <v>26.85</v>
      </c>
      <c r="AI5" s="95">
        <v>36</v>
      </c>
      <c r="AJ5" s="95">
        <v>60</v>
      </c>
      <c r="AK5" s="96">
        <v>48</v>
      </c>
      <c r="AL5" s="90">
        <v>31</v>
      </c>
      <c r="AM5" s="91">
        <v>41</v>
      </c>
      <c r="AN5" s="91">
        <v>36</v>
      </c>
      <c r="AO5" s="92">
        <v>3</v>
      </c>
      <c r="AP5" s="92">
        <v>20</v>
      </c>
      <c r="AQ5" s="92">
        <v>11.5</v>
      </c>
      <c r="AR5" s="93">
        <v>31.944444444444443</v>
      </c>
      <c r="AS5" s="94">
        <v>8.8000000000000007</v>
      </c>
      <c r="AT5" s="94">
        <v>19.600000000000001</v>
      </c>
      <c r="AU5" s="94">
        <v>14.200000000000001</v>
      </c>
      <c r="AV5" s="95">
        <v>37</v>
      </c>
      <c r="AW5" s="95">
        <v>70</v>
      </c>
      <c r="AX5" s="77">
        <v>53.5</v>
      </c>
      <c r="AY5" s="90">
        <v>40</v>
      </c>
      <c r="AZ5" s="91">
        <v>41</v>
      </c>
      <c r="BA5" s="91">
        <v>40.5</v>
      </c>
      <c r="BB5" s="92">
        <v>10.55</v>
      </c>
      <c r="BC5" s="92">
        <v>17.7</v>
      </c>
      <c r="BD5" s="92">
        <v>14.125</v>
      </c>
      <c r="BE5" s="93">
        <v>34.876543209876544</v>
      </c>
      <c r="BF5" s="94">
        <v>35.799999999999997</v>
      </c>
      <c r="BG5" s="94">
        <v>38.6</v>
      </c>
      <c r="BH5" s="94">
        <v>37.200000000000003</v>
      </c>
      <c r="BI5" s="95">
        <v>70</v>
      </c>
      <c r="BJ5" s="95">
        <v>80</v>
      </c>
      <c r="BK5" s="96">
        <v>75</v>
      </c>
      <c r="BL5" s="90">
        <v>26</v>
      </c>
      <c r="BM5" s="91">
        <v>43</v>
      </c>
      <c r="BN5" s="91">
        <v>34.5</v>
      </c>
      <c r="BO5" s="92">
        <v>1.89</v>
      </c>
      <c r="BP5" s="92">
        <v>4</v>
      </c>
      <c r="BQ5" s="92">
        <v>2.9449999999999998</v>
      </c>
      <c r="BR5" s="93">
        <v>8.5362318840579707</v>
      </c>
      <c r="BS5" s="94">
        <v>7.9</v>
      </c>
      <c r="BT5" s="94">
        <v>33.299999999999997</v>
      </c>
      <c r="BU5" s="94">
        <v>20.599999999999998</v>
      </c>
      <c r="BV5" s="95">
        <v>34</v>
      </c>
      <c r="BW5" s="95">
        <v>51</v>
      </c>
      <c r="BX5" s="96">
        <v>42.5</v>
      </c>
    </row>
    <row r="6" spans="1:76" ht="15.75" x14ac:dyDescent="0.2">
      <c r="A6" s="5">
        <v>2</v>
      </c>
      <c r="B6" s="3" t="s">
        <v>3</v>
      </c>
      <c r="C6" s="60">
        <v>47.53</v>
      </c>
      <c r="D6" s="61">
        <v>65</v>
      </c>
      <c r="E6" s="62">
        <f>(C6+D6)/2</f>
        <v>56.265000000000001</v>
      </c>
      <c r="F6" s="38">
        <v>5</v>
      </c>
      <c r="G6" s="45"/>
      <c r="H6" s="46">
        <v>5</v>
      </c>
      <c r="I6" s="48">
        <f t="shared" si="0"/>
        <v>8.8865191504487697</v>
      </c>
      <c r="J6" s="51">
        <v>15</v>
      </c>
      <c r="K6" s="30">
        <v>26</v>
      </c>
      <c r="L6" s="34">
        <f>(J6+K6)/2</f>
        <v>20.5</v>
      </c>
      <c r="M6" s="65">
        <v>56.09</v>
      </c>
      <c r="N6" s="65">
        <v>82</v>
      </c>
      <c r="O6" s="66">
        <f>(M6+N6)/2</f>
        <v>69.045000000000002</v>
      </c>
      <c r="P6" s="60">
        <v>47.53</v>
      </c>
      <c r="Q6" s="61">
        <v>57</v>
      </c>
      <c r="R6" s="62">
        <f t="shared" ref="R6:R44" si="1">(P6+Q6)/2</f>
        <v>52.265000000000001</v>
      </c>
      <c r="S6" s="35">
        <v>18</v>
      </c>
      <c r="T6" s="30">
        <v>30</v>
      </c>
      <c r="U6" s="34">
        <f t="shared" ref="U6:U43" si="2">(S6+T6)/2</f>
        <v>24</v>
      </c>
      <c r="V6" s="65">
        <v>56.1</v>
      </c>
      <c r="W6" s="65">
        <v>75</v>
      </c>
      <c r="X6" s="66">
        <f t="shared" ref="X6:X44" si="3">(V6+W6)/2</f>
        <v>65.55</v>
      </c>
      <c r="Y6" s="76">
        <v>46.15</v>
      </c>
      <c r="Z6" s="68">
        <v>73</v>
      </c>
      <c r="AA6" s="68">
        <v>59.575000000000003</v>
      </c>
      <c r="AB6" s="67">
        <v>2.75</v>
      </c>
      <c r="AC6" s="67">
        <v>3.69</v>
      </c>
      <c r="AD6" s="67">
        <v>3.2199999999999998</v>
      </c>
      <c r="AE6" s="69">
        <v>5.4049517415023081</v>
      </c>
      <c r="AF6" s="70">
        <v>6.6</v>
      </c>
      <c r="AG6" s="70">
        <v>40.700000000000003</v>
      </c>
      <c r="AH6" s="70">
        <v>23.650000000000002</v>
      </c>
      <c r="AI6" s="71">
        <v>60</v>
      </c>
      <c r="AJ6" s="71">
        <v>87.6</v>
      </c>
      <c r="AK6" s="77">
        <v>73.8</v>
      </c>
      <c r="AL6" s="76">
        <v>50</v>
      </c>
      <c r="AM6" s="68">
        <v>60</v>
      </c>
      <c r="AN6" s="68">
        <v>55</v>
      </c>
      <c r="AO6" s="67">
        <v>5</v>
      </c>
      <c r="AP6" s="67">
        <v>20</v>
      </c>
      <c r="AQ6" s="67">
        <v>12.5</v>
      </c>
      <c r="AR6" s="69">
        <v>22.727272727272727</v>
      </c>
      <c r="AS6" s="70">
        <v>12.5</v>
      </c>
      <c r="AT6" s="70">
        <v>21.8</v>
      </c>
      <c r="AU6" s="70">
        <v>17.149999999999999</v>
      </c>
      <c r="AV6" s="71">
        <v>67</v>
      </c>
      <c r="AW6" s="71">
        <v>90</v>
      </c>
      <c r="AX6" s="77">
        <v>78.5</v>
      </c>
      <c r="AY6" s="76">
        <v>50</v>
      </c>
      <c r="AZ6" s="68">
        <v>53</v>
      </c>
      <c r="BA6" s="68">
        <v>51.5</v>
      </c>
      <c r="BB6" s="67">
        <v>3.15</v>
      </c>
      <c r="BC6" s="67">
        <v>18.7</v>
      </c>
      <c r="BD6" s="67">
        <v>10.924999999999999</v>
      </c>
      <c r="BE6" s="69">
        <v>21.213592233009706</v>
      </c>
      <c r="BF6" s="70">
        <v>42.5</v>
      </c>
      <c r="BG6" s="70">
        <v>45.6</v>
      </c>
      <c r="BH6" s="70">
        <v>44.05</v>
      </c>
      <c r="BI6" s="71">
        <v>80</v>
      </c>
      <c r="BJ6" s="71">
        <v>100</v>
      </c>
      <c r="BK6" s="77">
        <v>90</v>
      </c>
      <c r="BL6" s="76">
        <v>39.200000000000003</v>
      </c>
      <c r="BM6" s="68">
        <v>65</v>
      </c>
      <c r="BN6" s="68">
        <v>52.1</v>
      </c>
      <c r="BO6" s="67">
        <v>2.8</v>
      </c>
      <c r="BP6" s="67">
        <v>6</v>
      </c>
      <c r="BQ6" s="67">
        <v>4.4000000000000004</v>
      </c>
      <c r="BR6" s="69">
        <v>8.4452975047984644</v>
      </c>
      <c r="BS6" s="70">
        <v>3.5</v>
      </c>
      <c r="BT6" s="70">
        <v>33.6</v>
      </c>
      <c r="BU6" s="70">
        <v>18.55</v>
      </c>
      <c r="BV6" s="71">
        <v>56</v>
      </c>
      <c r="BW6" s="71">
        <v>78</v>
      </c>
      <c r="BX6" s="77">
        <v>67</v>
      </c>
    </row>
    <row r="7" spans="1:76" ht="15.75" x14ac:dyDescent="0.2">
      <c r="A7" s="5">
        <v>3</v>
      </c>
      <c r="B7" s="3" t="s">
        <v>4</v>
      </c>
      <c r="C7" s="60">
        <v>58.2</v>
      </c>
      <c r="D7" s="61">
        <v>73.3</v>
      </c>
      <c r="E7" s="62">
        <f>(C7+D7)/2</f>
        <v>65.75</v>
      </c>
      <c r="F7" s="38">
        <v>6</v>
      </c>
      <c r="G7" s="45"/>
      <c r="H7" s="46">
        <v>6</v>
      </c>
      <c r="I7" s="48">
        <f t="shared" si="0"/>
        <v>9.1254752851711025</v>
      </c>
      <c r="J7" s="51">
        <v>15</v>
      </c>
      <c r="K7" s="30">
        <v>26</v>
      </c>
      <c r="L7" s="34">
        <f>(J7+K7)/2</f>
        <v>20.5</v>
      </c>
      <c r="M7" s="65">
        <v>69</v>
      </c>
      <c r="N7" s="65">
        <v>88</v>
      </c>
      <c r="O7" s="66">
        <f>(M7+N7)/2</f>
        <v>78.5</v>
      </c>
      <c r="P7" s="60">
        <v>54</v>
      </c>
      <c r="Q7" s="61">
        <v>58.2</v>
      </c>
      <c r="R7" s="62">
        <f t="shared" si="1"/>
        <v>56.1</v>
      </c>
      <c r="S7" s="35">
        <v>20</v>
      </c>
      <c r="T7" s="30">
        <v>30</v>
      </c>
      <c r="U7" s="34">
        <f t="shared" si="2"/>
        <v>25</v>
      </c>
      <c r="V7" s="65">
        <v>69</v>
      </c>
      <c r="W7" s="65">
        <v>73</v>
      </c>
      <c r="X7" s="66">
        <f t="shared" si="3"/>
        <v>71</v>
      </c>
      <c r="Y7" s="76">
        <v>53.5</v>
      </c>
      <c r="Z7" s="68">
        <v>70</v>
      </c>
      <c r="AA7" s="68">
        <v>61.75</v>
      </c>
      <c r="AB7" s="67">
        <v>2.7</v>
      </c>
      <c r="AC7" s="67">
        <v>4.92</v>
      </c>
      <c r="AD7" s="67">
        <v>3.81</v>
      </c>
      <c r="AE7" s="69">
        <v>6.1700404858299596</v>
      </c>
      <c r="AF7" s="70">
        <v>17.2</v>
      </c>
      <c r="AG7" s="70">
        <v>33.5</v>
      </c>
      <c r="AH7" s="70">
        <v>25.35</v>
      </c>
      <c r="AI7" s="71">
        <v>73</v>
      </c>
      <c r="AJ7" s="71">
        <v>84</v>
      </c>
      <c r="AK7" s="77">
        <v>78.5</v>
      </c>
      <c r="AL7" s="76">
        <v>59</v>
      </c>
      <c r="AM7" s="68">
        <v>85</v>
      </c>
      <c r="AN7" s="68">
        <v>72</v>
      </c>
      <c r="AO7" s="67">
        <v>6</v>
      </c>
      <c r="AP7" s="67">
        <v>20</v>
      </c>
      <c r="AQ7" s="67">
        <v>13</v>
      </c>
      <c r="AR7" s="69">
        <v>18.055555555555554</v>
      </c>
      <c r="AS7" s="70">
        <v>14.3</v>
      </c>
      <c r="AT7" s="70">
        <v>18.5</v>
      </c>
      <c r="AU7" s="70">
        <v>16.399999999999999</v>
      </c>
      <c r="AV7" s="71">
        <v>77</v>
      </c>
      <c r="AW7" s="71">
        <v>120</v>
      </c>
      <c r="AX7" s="77">
        <v>98.5</v>
      </c>
      <c r="AY7" s="76">
        <v>50</v>
      </c>
      <c r="AZ7" s="68">
        <v>56.5</v>
      </c>
      <c r="BA7" s="68">
        <v>53.25</v>
      </c>
      <c r="BB7" s="67">
        <v>8.08</v>
      </c>
      <c r="BC7" s="67">
        <v>18.7</v>
      </c>
      <c r="BD7" s="67">
        <v>13.39</v>
      </c>
      <c r="BE7" s="69">
        <v>25.145539906103288</v>
      </c>
      <c r="BF7" s="70">
        <v>39.4</v>
      </c>
      <c r="BG7" s="70">
        <v>45.6</v>
      </c>
      <c r="BH7" s="70">
        <v>42.5</v>
      </c>
      <c r="BI7" s="71">
        <v>90</v>
      </c>
      <c r="BJ7" s="71">
        <v>100</v>
      </c>
      <c r="BK7" s="77">
        <v>95</v>
      </c>
      <c r="BL7" s="76">
        <v>38.5</v>
      </c>
      <c r="BM7" s="68">
        <v>60</v>
      </c>
      <c r="BN7" s="68">
        <v>49.25</v>
      </c>
      <c r="BO7" s="67">
        <v>2.75</v>
      </c>
      <c r="BP7" s="67">
        <v>6</v>
      </c>
      <c r="BQ7" s="67">
        <v>4.375</v>
      </c>
      <c r="BR7" s="69">
        <v>8.8832487309644677</v>
      </c>
      <c r="BS7" s="70">
        <v>13.6</v>
      </c>
      <c r="BT7" s="70">
        <v>34.1</v>
      </c>
      <c r="BU7" s="70">
        <v>23.85</v>
      </c>
      <c r="BV7" s="71">
        <v>55</v>
      </c>
      <c r="BW7" s="71">
        <v>75</v>
      </c>
      <c r="BX7" s="77">
        <v>65</v>
      </c>
    </row>
    <row r="8" spans="1:76" ht="15.75" x14ac:dyDescent="0.2">
      <c r="A8" s="5">
        <v>4</v>
      </c>
      <c r="B8" s="3" t="s">
        <v>5</v>
      </c>
      <c r="C8" s="60">
        <v>40</v>
      </c>
      <c r="D8" s="61">
        <v>98</v>
      </c>
      <c r="E8" s="62">
        <f t="shared" ref="E8:E44" si="4">(C8+D8)/2</f>
        <v>69</v>
      </c>
      <c r="F8" s="38">
        <v>8.5</v>
      </c>
      <c r="G8" s="45"/>
      <c r="H8" s="46">
        <v>8.5</v>
      </c>
      <c r="I8" s="48">
        <f t="shared" si="0"/>
        <v>12.318840579710146</v>
      </c>
      <c r="J8" s="51">
        <v>15</v>
      </c>
      <c r="K8" s="30">
        <v>28</v>
      </c>
      <c r="L8" s="34">
        <f t="shared" ref="L8:L44" si="5">(J8+K8)/2</f>
        <v>21.5</v>
      </c>
      <c r="M8" s="65">
        <v>49</v>
      </c>
      <c r="N8" s="65">
        <v>113</v>
      </c>
      <c r="O8" s="66">
        <f t="shared" ref="O8:O44" si="6">(M8+N8)/2</f>
        <v>81</v>
      </c>
      <c r="P8" s="60">
        <v>25.28</v>
      </c>
      <c r="Q8" s="61">
        <v>98</v>
      </c>
      <c r="R8" s="62">
        <f t="shared" si="1"/>
        <v>61.64</v>
      </c>
      <c r="S8" s="35">
        <v>20</v>
      </c>
      <c r="T8" s="30">
        <v>35</v>
      </c>
      <c r="U8" s="34">
        <f t="shared" si="2"/>
        <v>27.5</v>
      </c>
      <c r="V8" s="65">
        <v>32.4</v>
      </c>
      <c r="W8" s="65">
        <v>118</v>
      </c>
      <c r="X8" s="66">
        <f t="shared" si="3"/>
        <v>75.2</v>
      </c>
      <c r="Y8" s="76">
        <v>38.5</v>
      </c>
      <c r="Z8" s="68">
        <v>105</v>
      </c>
      <c r="AA8" s="68">
        <v>71.75</v>
      </c>
      <c r="AB8" s="67">
        <v>3.08</v>
      </c>
      <c r="AC8" s="67">
        <v>11</v>
      </c>
      <c r="AD8" s="67">
        <v>7.04</v>
      </c>
      <c r="AE8" s="69">
        <v>9.8118466898954697</v>
      </c>
      <c r="AF8" s="70">
        <v>7.1</v>
      </c>
      <c r="AG8" s="70">
        <v>33.299999999999997</v>
      </c>
      <c r="AH8" s="70">
        <v>20.2</v>
      </c>
      <c r="AI8" s="71">
        <v>55</v>
      </c>
      <c r="AJ8" s="71">
        <v>137.5</v>
      </c>
      <c r="AK8" s="77">
        <v>96.25</v>
      </c>
      <c r="AL8" s="76">
        <v>41</v>
      </c>
      <c r="AM8" s="68">
        <v>85</v>
      </c>
      <c r="AN8" s="68">
        <v>63</v>
      </c>
      <c r="AO8" s="67">
        <v>4</v>
      </c>
      <c r="AP8" s="67">
        <v>20</v>
      </c>
      <c r="AQ8" s="67">
        <v>12</v>
      </c>
      <c r="AR8" s="69">
        <v>19.047619047619047</v>
      </c>
      <c r="AS8" s="70">
        <v>17</v>
      </c>
      <c r="AT8" s="70">
        <v>44.2</v>
      </c>
      <c r="AU8" s="70">
        <v>30.6</v>
      </c>
      <c r="AV8" s="71">
        <v>53</v>
      </c>
      <c r="AW8" s="71">
        <v>150</v>
      </c>
      <c r="AX8" s="77">
        <v>101.5</v>
      </c>
      <c r="AY8" s="76">
        <v>35</v>
      </c>
      <c r="AZ8" s="68">
        <v>85.5</v>
      </c>
      <c r="BA8" s="68">
        <v>60.25</v>
      </c>
      <c r="BB8" s="67">
        <v>17.2</v>
      </c>
      <c r="BC8" s="67">
        <v>32.03</v>
      </c>
      <c r="BD8" s="67">
        <v>24.615000000000002</v>
      </c>
      <c r="BE8" s="69">
        <v>40.854771784232369</v>
      </c>
      <c r="BF8" s="70">
        <v>32.700000000000003</v>
      </c>
      <c r="BG8" s="70">
        <v>34.1</v>
      </c>
      <c r="BH8" s="70">
        <v>33.400000000000006</v>
      </c>
      <c r="BI8" s="71">
        <v>70</v>
      </c>
      <c r="BJ8" s="71">
        <v>156</v>
      </c>
      <c r="BK8" s="77">
        <v>113</v>
      </c>
      <c r="BL8" s="76">
        <v>39.200000000000003</v>
      </c>
      <c r="BM8" s="68">
        <v>105</v>
      </c>
      <c r="BN8" s="68">
        <v>72.099999999999994</v>
      </c>
      <c r="BO8" s="67">
        <v>2.8</v>
      </c>
      <c r="BP8" s="67">
        <v>10</v>
      </c>
      <c r="BQ8" s="67">
        <v>6.4</v>
      </c>
      <c r="BR8" s="69">
        <v>8.8765603328710139</v>
      </c>
      <c r="BS8" s="70">
        <v>13</v>
      </c>
      <c r="BT8" s="70">
        <v>33.6</v>
      </c>
      <c r="BU8" s="70">
        <v>23.3</v>
      </c>
      <c r="BV8" s="71">
        <v>53</v>
      </c>
      <c r="BW8" s="71">
        <v>130</v>
      </c>
      <c r="BX8" s="77">
        <v>91.5</v>
      </c>
    </row>
    <row r="9" spans="1:76" ht="15.75" x14ac:dyDescent="0.2">
      <c r="A9" s="4">
        <v>5</v>
      </c>
      <c r="B9" s="3" t="s">
        <v>6</v>
      </c>
      <c r="C9" s="60">
        <v>69</v>
      </c>
      <c r="D9" s="61">
        <v>84</v>
      </c>
      <c r="E9" s="62">
        <f t="shared" si="4"/>
        <v>76.5</v>
      </c>
      <c r="F9" s="38">
        <v>7.29</v>
      </c>
      <c r="G9" s="45"/>
      <c r="H9" s="46">
        <v>7.29</v>
      </c>
      <c r="I9" s="48">
        <f t="shared" si="0"/>
        <v>9.5294117647058822</v>
      </c>
      <c r="J9" s="51">
        <v>13</v>
      </c>
      <c r="K9" s="30">
        <v>26</v>
      </c>
      <c r="L9" s="34">
        <f t="shared" si="5"/>
        <v>19.5</v>
      </c>
      <c r="M9" s="65">
        <v>80</v>
      </c>
      <c r="N9" s="65">
        <v>106</v>
      </c>
      <c r="O9" s="66">
        <f t="shared" si="6"/>
        <v>93</v>
      </c>
      <c r="P9" s="60">
        <v>63.5</v>
      </c>
      <c r="Q9" s="61">
        <v>83.3</v>
      </c>
      <c r="R9" s="62">
        <f t="shared" si="1"/>
        <v>73.400000000000006</v>
      </c>
      <c r="S9" s="35">
        <v>22</v>
      </c>
      <c r="T9" s="30">
        <v>36</v>
      </c>
      <c r="U9" s="34">
        <f t="shared" si="2"/>
        <v>29</v>
      </c>
      <c r="V9" s="65">
        <v>80</v>
      </c>
      <c r="W9" s="65">
        <v>108</v>
      </c>
      <c r="X9" s="66">
        <f t="shared" si="3"/>
        <v>94</v>
      </c>
      <c r="Y9" s="76">
        <v>63</v>
      </c>
      <c r="Z9" s="68">
        <v>86</v>
      </c>
      <c r="AA9" s="68">
        <v>74.5</v>
      </c>
      <c r="AB9" s="67">
        <v>3.15</v>
      </c>
      <c r="AC9" s="67">
        <v>3.15</v>
      </c>
      <c r="AD9" s="67">
        <v>3.15</v>
      </c>
      <c r="AE9" s="69">
        <v>4.2281879194630871</v>
      </c>
      <c r="AF9" s="70">
        <v>12.4</v>
      </c>
      <c r="AG9" s="70">
        <v>33</v>
      </c>
      <c r="AH9" s="70">
        <v>22.7</v>
      </c>
      <c r="AI9" s="71">
        <v>85</v>
      </c>
      <c r="AJ9" s="71">
        <v>110</v>
      </c>
      <c r="AK9" s="77">
        <v>97.5</v>
      </c>
      <c r="AL9" s="76">
        <v>68</v>
      </c>
      <c r="AM9" s="68">
        <v>83</v>
      </c>
      <c r="AN9" s="68">
        <v>75.5</v>
      </c>
      <c r="AO9" s="67">
        <v>7</v>
      </c>
      <c r="AP9" s="67">
        <v>20</v>
      </c>
      <c r="AQ9" s="67">
        <v>13.5</v>
      </c>
      <c r="AR9" s="69">
        <v>17.880794701986755</v>
      </c>
      <c r="AS9" s="70">
        <v>17.3</v>
      </c>
      <c r="AT9" s="70">
        <v>26.2</v>
      </c>
      <c r="AU9" s="70">
        <v>21.75</v>
      </c>
      <c r="AV9" s="71">
        <v>88</v>
      </c>
      <c r="AW9" s="71">
        <v>130</v>
      </c>
      <c r="AX9" s="77">
        <v>109</v>
      </c>
      <c r="AY9" s="76">
        <v>75</v>
      </c>
      <c r="AZ9" s="68">
        <v>79.5</v>
      </c>
      <c r="BA9" s="68">
        <v>77.25</v>
      </c>
      <c r="BB9" s="67">
        <v>4.7300000000000004</v>
      </c>
      <c r="BC9" s="67">
        <v>21.2</v>
      </c>
      <c r="BD9" s="67">
        <v>12.965</v>
      </c>
      <c r="BE9" s="69">
        <v>16.783171521035598</v>
      </c>
      <c r="BF9" s="70">
        <v>42.5</v>
      </c>
      <c r="BG9" s="70">
        <v>55.9</v>
      </c>
      <c r="BH9" s="70">
        <v>49.2</v>
      </c>
      <c r="BI9" s="71">
        <v>120</v>
      </c>
      <c r="BJ9" s="71">
        <v>150</v>
      </c>
      <c r="BK9" s="77">
        <v>135</v>
      </c>
      <c r="BL9" s="76">
        <v>56</v>
      </c>
      <c r="BM9" s="68">
        <v>86</v>
      </c>
      <c r="BN9" s="68">
        <v>71</v>
      </c>
      <c r="BO9" s="67">
        <v>4</v>
      </c>
      <c r="BP9" s="67">
        <v>9</v>
      </c>
      <c r="BQ9" s="67">
        <v>6.5</v>
      </c>
      <c r="BR9" s="69">
        <v>9.1549295774647899</v>
      </c>
      <c r="BS9" s="70">
        <v>18.5</v>
      </c>
      <c r="BT9" s="70">
        <v>33.299999999999997</v>
      </c>
      <c r="BU9" s="70">
        <v>25.9</v>
      </c>
      <c r="BV9" s="71">
        <v>80</v>
      </c>
      <c r="BW9" s="71">
        <v>117</v>
      </c>
      <c r="BX9" s="77">
        <v>98.5</v>
      </c>
    </row>
    <row r="10" spans="1:76" ht="15.75" x14ac:dyDescent="0.2">
      <c r="A10" s="4">
        <v>6</v>
      </c>
      <c r="B10" s="3" t="s">
        <v>7</v>
      </c>
      <c r="C10" s="60">
        <v>55.8</v>
      </c>
      <c r="D10" s="61">
        <v>60</v>
      </c>
      <c r="E10" s="62">
        <f t="shared" si="4"/>
        <v>57.9</v>
      </c>
      <c r="F10" s="38">
        <v>5.6</v>
      </c>
      <c r="G10" s="45"/>
      <c r="H10" s="46">
        <v>5.6</v>
      </c>
      <c r="I10" s="48">
        <f t="shared" si="0"/>
        <v>9.6718480138169252</v>
      </c>
      <c r="J10" s="51">
        <v>15</v>
      </c>
      <c r="K10" s="30">
        <v>25</v>
      </c>
      <c r="L10" s="34">
        <f t="shared" si="5"/>
        <v>20</v>
      </c>
      <c r="M10" s="65">
        <v>66.959999999999994</v>
      </c>
      <c r="N10" s="65">
        <v>72</v>
      </c>
      <c r="O10" s="66">
        <f t="shared" si="6"/>
        <v>69.47999999999999</v>
      </c>
      <c r="P10" s="60">
        <v>55.9</v>
      </c>
      <c r="Q10" s="61">
        <v>57.23</v>
      </c>
      <c r="R10" s="62">
        <f t="shared" si="1"/>
        <v>56.564999999999998</v>
      </c>
      <c r="S10" s="35">
        <v>17</v>
      </c>
      <c r="T10" s="30">
        <v>30</v>
      </c>
      <c r="U10" s="34">
        <f t="shared" si="2"/>
        <v>23.5</v>
      </c>
      <c r="V10" s="65">
        <v>67</v>
      </c>
      <c r="W10" s="65">
        <v>73</v>
      </c>
      <c r="X10" s="66">
        <f t="shared" si="3"/>
        <v>70</v>
      </c>
      <c r="Y10" s="76">
        <v>57.2</v>
      </c>
      <c r="Z10" s="68">
        <v>63</v>
      </c>
      <c r="AA10" s="68">
        <v>60.1</v>
      </c>
      <c r="AB10" s="67">
        <v>2.86</v>
      </c>
      <c r="AC10" s="67">
        <v>4.62</v>
      </c>
      <c r="AD10" s="67">
        <v>3.74</v>
      </c>
      <c r="AE10" s="69">
        <v>6.2229617304492519</v>
      </c>
      <c r="AF10" s="70">
        <v>19</v>
      </c>
      <c r="AG10" s="70">
        <v>33.200000000000003</v>
      </c>
      <c r="AH10" s="70">
        <v>26.1</v>
      </c>
      <c r="AI10" s="71">
        <v>75</v>
      </c>
      <c r="AJ10" s="71">
        <v>80</v>
      </c>
      <c r="AK10" s="77">
        <v>77.5</v>
      </c>
      <c r="AL10" s="76">
        <v>55</v>
      </c>
      <c r="AM10" s="68">
        <v>58</v>
      </c>
      <c r="AN10" s="68">
        <v>56.5</v>
      </c>
      <c r="AO10" s="67">
        <v>6</v>
      </c>
      <c r="AP10" s="67">
        <v>20</v>
      </c>
      <c r="AQ10" s="67">
        <v>13</v>
      </c>
      <c r="AR10" s="69">
        <v>23.008849557522122</v>
      </c>
      <c r="AS10" s="70">
        <v>17.7</v>
      </c>
      <c r="AT10" s="70">
        <v>29.9</v>
      </c>
      <c r="AU10" s="70">
        <v>23.799999999999997</v>
      </c>
      <c r="AV10" s="71">
        <v>73</v>
      </c>
      <c r="AW10" s="71">
        <v>100</v>
      </c>
      <c r="AX10" s="77">
        <v>86.5</v>
      </c>
      <c r="AY10" s="76">
        <v>60</v>
      </c>
      <c r="AZ10" s="68">
        <v>62.5</v>
      </c>
      <c r="BA10" s="68">
        <v>61.25</v>
      </c>
      <c r="BB10" s="67">
        <v>9.3800000000000008</v>
      </c>
      <c r="BC10" s="67">
        <v>19.7</v>
      </c>
      <c r="BD10" s="67">
        <v>14.54</v>
      </c>
      <c r="BE10" s="69">
        <v>23.738775510204079</v>
      </c>
      <c r="BF10" s="70">
        <v>39.1</v>
      </c>
      <c r="BG10" s="70">
        <v>50.6</v>
      </c>
      <c r="BH10" s="70">
        <v>44.85</v>
      </c>
      <c r="BI10" s="71">
        <v>100</v>
      </c>
      <c r="BJ10" s="71">
        <v>120</v>
      </c>
      <c r="BK10" s="77">
        <v>110</v>
      </c>
      <c r="BL10" s="76">
        <v>35</v>
      </c>
      <c r="BM10" s="68">
        <v>59</v>
      </c>
      <c r="BN10" s="68">
        <v>47</v>
      </c>
      <c r="BO10" s="67">
        <v>2.5</v>
      </c>
      <c r="BP10" s="67">
        <v>5.6</v>
      </c>
      <c r="BQ10" s="67">
        <v>4.05</v>
      </c>
      <c r="BR10" s="69">
        <v>8.6170212765957448</v>
      </c>
      <c r="BS10" s="70">
        <v>13.4</v>
      </c>
      <c r="BT10" s="70">
        <v>33.299999999999997</v>
      </c>
      <c r="BU10" s="70">
        <v>23.349999999999998</v>
      </c>
      <c r="BV10" s="71">
        <v>50</v>
      </c>
      <c r="BW10" s="71">
        <v>75</v>
      </c>
      <c r="BX10" s="77">
        <v>62.5</v>
      </c>
    </row>
    <row r="11" spans="1:76" ht="15.75" x14ac:dyDescent="0.2">
      <c r="A11" s="4">
        <v>7</v>
      </c>
      <c r="B11" s="3" t="s">
        <v>8</v>
      </c>
      <c r="C11" s="60">
        <v>14.85</v>
      </c>
      <c r="D11" s="61">
        <v>25.5</v>
      </c>
      <c r="E11" s="62">
        <f t="shared" si="4"/>
        <v>20.175000000000001</v>
      </c>
      <c r="F11" s="38">
        <v>1.8</v>
      </c>
      <c r="G11" s="45"/>
      <c r="H11" s="46">
        <v>1.8</v>
      </c>
      <c r="I11" s="48">
        <f t="shared" si="0"/>
        <v>8.921933085501859</v>
      </c>
      <c r="J11" s="51">
        <v>15</v>
      </c>
      <c r="K11" s="30">
        <v>39</v>
      </c>
      <c r="L11" s="34">
        <f t="shared" si="5"/>
        <v>27</v>
      </c>
      <c r="M11" s="65">
        <v>17.82</v>
      </c>
      <c r="N11" s="65">
        <v>31</v>
      </c>
      <c r="O11" s="66">
        <f t="shared" si="6"/>
        <v>24.41</v>
      </c>
      <c r="P11" s="60">
        <v>14.85</v>
      </c>
      <c r="Q11" s="61">
        <v>26.77</v>
      </c>
      <c r="R11" s="62">
        <f t="shared" si="1"/>
        <v>20.81</v>
      </c>
      <c r="S11" s="35">
        <v>20</v>
      </c>
      <c r="T11" s="30">
        <v>30</v>
      </c>
      <c r="U11" s="34">
        <f t="shared" si="2"/>
        <v>25</v>
      </c>
      <c r="V11" s="65">
        <v>17.8</v>
      </c>
      <c r="W11" s="65">
        <v>35</v>
      </c>
      <c r="X11" s="66">
        <f t="shared" si="3"/>
        <v>26.4</v>
      </c>
      <c r="Y11" s="76">
        <v>17.8</v>
      </c>
      <c r="Z11" s="68">
        <v>35</v>
      </c>
      <c r="AA11" s="68">
        <v>26.4</v>
      </c>
      <c r="AB11" s="67">
        <v>0.9</v>
      </c>
      <c r="AC11" s="67">
        <v>1.85</v>
      </c>
      <c r="AD11" s="67">
        <v>1.375</v>
      </c>
      <c r="AE11" s="69">
        <v>5.2083333333333339</v>
      </c>
      <c r="AF11" s="70">
        <v>1</v>
      </c>
      <c r="AG11" s="70">
        <v>33.200000000000003</v>
      </c>
      <c r="AH11" s="70">
        <v>17.100000000000001</v>
      </c>
      <c r="AI11" s="71">
        <v>25</v>
      </c>
      <c r="AJ11" s="71">
        <v>35</v>
      </c>
      <c r="AK11" s="77">
        <v>30</v>
      </c>
      <c r="AL11" s="76">
        <v>23</v>
      </c>
      <c r="AM11" s="68">
        <v>23</v>
      </c>
      <c r="AN11" s="68">
        <v>23</v>
      </c>
      <c r="AO11" s="67">
        <v>2</v>
      </c>
      <c r="AP11" s="67">
        <v>20</v>
      </c>
      <c r="AQ11" s="67">
        <v>11</v>
      </c>
      <c r="AR11" s="69">
        <v>47.826086956521742</v>
      </c>
      <c r="AS11" s="70">
        <v>16.3</v>
      </c>
      <c r="AT11" s="70">
        <v>20</v>
      </c>
      <c r="AU11" s="70">
        <v>18.149999999999999</v>
      </c>
      <c r="AV11" s="71">
        <v>30</v>
      </c>
      <c r="AW11" s="71">
        <v>50</v>
      </c>
      <c r="AX11" s="77">
        <v>40</v>
      </c>
      <c r="AY11" s="76">
        <v>19</v>
      </c>
      <c r="AZ11" s="68">
        <v>20</v>
      </c>
      <c r="BA11" s="68">
        <v>19.5</v>
      </c>
      <c r="BB11" s="67">
        <v>7.45</v>
      </c>
      <c r="BC11" s="67">
        <v>15.7</v>
      </c>
      <c r="BD11" s="67">
        <v>11.574999999999999</v>
      </c>
      <c r="BE11" s="69">
        <v>59.358974358974358</v>
      </c>
      <c r="BF11" s="70">
        <v>12</v>
      </c>
      <c r="BG11" s="70">
        <v>32.299999999999997</v>
      </c>
      <c r="BH11" s="70">
        <v>22.15</v>
      </c>
      <c r="BI11" s="71">
        <v>35</v>
      </c>
      <c r="BJ11" s="71">
        <v>40</v>
      </c>
      <c r="BK11" s="77">
        <v>37.5</v>
      </c>
      <c r="BL11" s="76">
        <v>17.5</v>
      </c>
      <c r="BM11" s="68">
        <v>23</v>
      </c>
      <c r="BN11" s="68">
        <v>20.25</v>
      </c>
      <c r="BO11" s="67">
        <v>1.25</v>
      </c>
      <c r="BP11" s="67">
        <v>1.19</v>
      </c>
      <c r="BQ11" s="67">
        <v>1.22</v>
      </c>
      <c r="BR11" s="69">
        <v>6.0246913580246915</v>
      </c>
      <c r="BS11" s="70">
        <v>13</v>
      </c>
      <c r="BT11" s="70">
        <v>33.299999999999997</v>
      </c>
      <c r="BU11" s="70">
        <v>23.15</v>
      </c>
      <c r="BV11" s="71">
        <v>23</v>
      </c>
      <c r="BW11" s="71">
        <v>26</v>
      </c>
      <c r="BX11" s="77">
        <v>24.5</v>
      </c>
    </row>
    <row r="12" spans="1:76" ht="15.75" x14ac:dyDescent="0.2">
      <c r="A12" s="4">
        <v>8</v>
      </c>
      <c r="B12" s="3" t="s">
        <v>9</v>
      </c>
      <c r="C12" s="60">
        <v>187.8</v>
      </c>
      <c r="D12" s="61">
        <v>391</v>
      </c>
      <c r="E12" s="62">
        <f t="shared" si="4"/>
        <v>289.39999999999998</v>
      </c>
      <c r="F12" s="38"/>
      <c r="G12" s="45"/>
      <c r="H12" s="46"/>
      <c r="I12" s="48"/>
      <c r="J12" s="51">
        <v>15</v>
      </c>
      <c r="K12" s="30">
        <v>27</v>
      </c>
      <c r="L12" s="34">
        <f t="shared" si="5"/>
        <v>21</v>
      </c>
      <c r="M12" s="65">
        <v>238.51</v>
      </c>
      <c r="N12" s="65">
        <v>475</v>
      </c>
      <c r="O12" s="66">
        <f t="shared" si="6"/>
        <v>356.755</v>
      </c>
      <c r="P12" s="60">
        <v>280</v>
      </c>
      <c r="Q12" s="61">
        <v>761.5</v>
      </c>
      <c r="R12" s="62">
        <f t="shared" si="1"/>
        <v>520.75</v>
      </c>
      <c r="S12" s="35">
        <v>25</v>
      </c>
      <c r="T12" s="30">
        <v>35</v>
      </c>
      <c r="U12" s="34">
        <f t="shared" si="2"/>
        <v>30</v>
      </c>
      <c r="V12" s="65">
        <v>380</v>
      </c>
      <c r="W12" s="65">
        <v>990</v>
      </c>
      <c r="X12" s="66">
        <f t="shared" si="3"/>
        <v>685</v>
      </c>
      <c r="Y12" s="76">
        <v>230</v>
      </c>
      <c r="Z12" s="68">
        <v>630</v>
      </c>
      <c r="AA12" s="68">
        <v>430</v>
      </c>
      <c r="AB12" s="67">
        <v>31.5</v>
      </c>
      <c r="AC12" s="67">
        <v>44.8</v>
      </c>
      <c r="AD12" s="67">
        <v>38.15</v>
      </c>
      <c r="AE12" s="69">
        <v>8.8720930232558146</v>
      </c>
      <c r="AF12" s="70">
        <v>20.399999999999999</v>
      </c>
      <c r="AG12" s="70">
        <v>33.299999999999997</v>
      </c>
      <c r="AH12" s="70">
        <v>26.849999999999998</v>
      </c>
      <c r="AI12" s="71">
        <v>299</v>
      </c>
      <c r="AJ12" s="71">
        <v>882</v>
      </c>
      <c r="AK12" s="77">
        <v>590.5</v>
      </c>
      <c r="AL12" s="76">
        <v>192</v>
      </c>
      <c r="AM12" s="68">
        <v>1060</v>
      </c>
      <c r="AN12" s="68">
        <v>626</v>
      </c>
      <c r="AO12" s="67">
        <v>19</v>
      </c>
      <c r="AP12" s="67">
        <v>40</v>
      </c>
      <c r="AQ12" s="67">
        <v>29.5</v>
      </c>
      <c r="AR12" s="69">
        <v>4.7124600638977636</v>
      </c>
      <c r="AS12" s="70">
        <v>18</v>
      </c>
      <c r="AT12" s="70">
        <v>66.7</v>
      </c>
      <c r="AU12" s="70">
        <v>42.35</v>
      </c>
      <c r="AV12" s="71">
        <v>250</v>
      </c>
      <c r="AW12" s="71">
        <v>1800</v>
      </c>
      <c r="AX12" s="77">
        <v>1025</v>
      </c>
      <c r="AY12" s="76">
        <v>875</v>
      </c>
      <c r="AZ12" s="68">
        <v>1300</v>
      </c>
      <c r="BA12" s="68">
        <v>1087.5</v>
      </c>
      <c r="BB12" s="67">
        <v>101.2</v>
      </c>
      <c r="BC12" s="67">
        <v>115</v>
      </c>
      <c r="BD12" s="67">
        <v>108.1</v>
      </c>
      <c r="BE12" s="69">
        <v>9.9402298850574713</v>
      </c>
      <c r="BF12" s="70">
        <v>41.3</v>
      </c>
      <c r="BG12" s="70">
        <v>79.3</v>
      </c>
      <c r="BH12" s="70">
        <v>60.3</v>
      </c>
      <c r="BI12" s="71">
        <v>1750</v>
      </c>
      <c r="BJ12" s="71">
        <v>2000</v>
      </c>
      <c r="BK12" s="77">
        <v>1875</v>
      </c>
      <c r="BL12" s="76">
        <v>244</v>
      </c>
      <c r="BM12" s="68">
        <v>380</v>
      </c>
      <c r="BN12" s="68">
        <v>312</v>
      </c>
      <c r="BO12" s="67">
        <v>17.079999999999998</v>
      </c>
      <c r="BP12" s="67">
        <v>38</v>
      </c>
      <c r="BQ12" s="67">
        <v>27.54</v>
      </c>
      <c r="BR12" s="69">
        <v>8.8269230769230766</v>
      </c>
      <c r="BS12" s="70">
        <v>18.2</v>
      </c>
      <c r="BT12" s="70">
        <v>33.299999999999997</v>
      </c>
      <c r="BU12" s="70">
        <v>25.75</v>
      </c>
      <c r="BV12" s="71">
        <v>340</v>
      </c>
      <c r="BW12" s="71">
        <v>500</v>
      </c>
      <c r="BX12" s="77">
        <v>420</v>
      </c>
    </row>
    <row r="13" spans="1:76" ht="15.75" x14ac:dyDescent="0.2">
      <c r="A13" s="4">
        <v>9</v>
      </c>
      <c r="B13" s="3" t="s">
        <v>10</v>
      </c>
      <c r="C13" s="60">
        <v>46.81</v>
      </c>
      <c r="D13" s="61">
        <v>52</v>
      </c>
      <c r="E13" s="62">
        <f t="shared" si="4"/>
        <v>49.405000000000001</v>
      </c>
      <c r="F13" s="38">
        <v>4.9800000000000004</v>
      </c>
      <c r="G13" s="45"/>
      <c r="H13" s="46">
        <v>4.9800000000000004</v>
      </c>
      <c r="I13" s="48">
        <f>H13/E13*100</f>
        <v>10.079951421920859</v>
      </c>
      <c r="J13" s="51">
        <v>15</v>
      </c>
      <c r="K13" s="30">
        <v>28</v>
      </c>
      <c r="L13" s="34">
        <f t="shared" si="5"/>
        <v>21.5</v>
      </c>
      <c r="M13" s="65">
        <v>58.1</v>
      </c>
      <c r="N13" s="65">
        <v>62</v>
      </c>
      <c r="O13" s="66">
        <f t="shared" si="6"/>
        <v>60.05</v>
      </c>
      <c r="P13" s="60">
        <v>46.81</v>
      </c>
      <c r="Q13" s="61">
        <v>52</v>
      </c>
      <c r="R13" s="62">
        <f t="shared" si="1"/>
        <v>49.405000000000001</v>
      </c>
      <c r="S13" s="35">
        <v>24</v>
      </c>
      <c r="T13" s="30">
        <v>35</v>
      </c>
      <c r="U13" s="34">
        <f t="shared" si="2"/>
        <v>29.5</v>
      </c>
      <c r="V13" s="65">
        <v>58.1</v>
      </c>
      <c r="W13" s="65">
        <v>67</v>
      </c>
      <c r="X13" s="66">
        <f t="shared" si="3"/>
        <v>62.55</v>
      </c>
      <c r="Y13" s="76"/>
      <c r="Z13" s="68"/>
      <c r="AA13" s="68">
        <v>0</v>
      </c>
      <c r="AB13" s="67"/>
      <c r="AC13" s="67"/>
      <c r="AD13" s="67">
        <v>0</v>
      </c>
      <c r="AE13" s="69"/>
      <c r="AF13" s="70"/>
      <c r="AG13" s="70"/>
      <c r="AH13" s="70">
        <v>0</v>
      </c>
      <c r="AI13" s="71"/>
      <c r="AJ13" s="71"/>
      <c r="AK13" s="77">
        <v>0</v>
      </c>
      <c r="AL13" s="76">
        <v>74</v>
      </c>
      <c r="AM13" s="68">
        <v>80</v>
      </c>
      <c r="AN13" s="68">
        <v>77</v>
      </c>
      <c r="AO13" s="67">
        <v>7</v>
      </c>
      <c r="AP13" s="67">
        <v>20</v>
      </c>
      <c r="AQ13" s="67">
        <v>13.5</v>
      </c>
      <c r="AR13" s="69">
        <v>17.532467532467532</v>
      </c>
      <c r="AS13" s="70">
        <v>17.3</v>
      </c>
      <c r="AT13" s="70">
        <v>80</v>
      </c>
      <c r="AU13" s="70">
        <v>48.65</v>
      </c>
      <c r="AV13" s="71">
        <v>95</v>
      </c>
      <c r="AW13" s="71">
        <v>180</v>
      </c>
      <c r="AX13" s="77">
        <v>137.5</v>
      </c>
      <c r="AY13" s="76"/>
      <c r="AZ13" s="68"/>
      <c r="BA13" s="68"/>
      <c r="BB13" s="67"/>
      <c r="BC13" s="67"/>
      <c r="BD13" s="67"/>
      <c r="BE13" s="69"/>
      <c r="BF13" s="70"/>
      <c r="BG13" s="70"/>
      <c r="BH13" s="70"/>
      <c r="BI13" s="71"/>
      <c r="BJ13" s="71"/>
      <c r="BK13" s="77"/>
      <c r="BL13" s="76">
        <v>49</v>
      </c>
      <c r="BM13" s="68">
        <v>63</v>
      </c>
      <c r="BN13" s="68">
        <v>56</v>
      </c>
      <c r="BO13" s="67">
        <v>3.5</v>
      </c>
      <c r="BP13" s="67">
        <v>6.2</v>
      </c>
      <c r="BQ13" s="67">
        <v>4.8499999999999996</v>
      </c>
      <c r="BR13" s="69">
        <v>8.6607142857142847</v>
      </c>
      <c r="BS13" s="70">
        <v>17.2</v>
      </c>
      <c r="BT13" s="70">
        <v>33.299999999999997</v>
      </c>
      <c r="BU13" s="70">
        <v>25.25</v>
      </c>
      <c r="BV13" s="71">
        <v>70</v>
      </c>
      <c r="BW13" s="71">
        <v>82</v>
      </c>
      <c r="BX13" s="77">
        <v>76</v>
      </c>
    </row>
    <row r="14" spans="1:76" ht="15.75" x14ac:dyDescent="0.2">
      <c r="A14" s="4">
        <v>10</v>
      </c>
      <c r="B14" s="3" t="s">
        <v>11</v>
      </c>
      <c r="C14" s="60">
        <v>313.38</v>
      </c>
      <c r="D14" s="61">
        <v>382</v>
      </c>
      <c r="E14" s="62">
        <f t="shared" si="4"/>
        <v>347.69</v>
      </c>
      <c r="F14" s="38"/>
      <c r="G14" s="45"/>
      <c r="H14" s="46"/>
      <c r="I14" s="48"/>
      <c r="J14" s="51">
        <v>20</v>
      </c>
      <c r="K14" s="30">
        <v>30</v>
      </c>
      <c r="L14" s="34">
        <f t="shared" si="5"/>
        <v>25</v>
      </c>
      <c r="M14" s="65">
        <v>291.33</v>
      </c>
      <c r="N14" s="65">
        <v>460</v>
      </c>
      <c r="O14" s="66">
        <f t="shared" si="6"/>
        <v>375.66499999999996</v>
      </c>
      <c r="P14" s="60">
        <v>287</v>
      </c>
      <c r="Q14" s="61">
        <v>495</v>
      </c>
      <c r="R14" s="62">
        <f t="shared" si="1"/>
        <v>391</v>
      </c>
      <c r="S14" s="35">
        <v>23</v>
      </c>
      <c r="T14" s="30">
        <v>33</v>
      </c>
      <c r="U14" s="34">
        <f t="shared" si="2"/>
        <v>28</v>
      </c>
      <c r="V14" s="65">
        <v>380</v>
      </c>
      <c r="W14" s="65">
        <v>619</v>
      </c>
      <c r="X14" s="66">
        <f t="shared" si="3"/>
        <v>499.5</v>
      </c>
      <c r="Y14" s="76">
        <v>325</v>
      </c>
      <c r="Z14" s="68">
        <v>471.5</v>
      </c>
      <c r="AA14" s="68">
        <v>398.25</v>
      </c>
      <c r="AB14" s="67">
        <v>27.2</v>
      </c>
      <c r="AC14" s="67">
        <v>27.2</v>
      </c>
      <c r="AD14" s="67">
        <v>27.2</v>
      </c>
      <c r="AE14" s="69">
        <v>6.8298807281858123</v>
      </c>
      <c r="AF14" s="70">
        <v>15</v>
      </c>
      <c r="AG14" s="70">
        <v>30</v>
      </c>
      <c r="AH14" s="70">
        <v>22.5</v>
      </c>
      <c r="AI14" s="71">
        <v>416</v>
      </c>
      <c r="AJ14" s="71">
        <v>565</v>
      </c>
      <c r="AK14" s="77">
        <v>490.5</v>
      </c>
      <c r="AL14" s="76">
        <v>374</v>
      </c>
      <c r="AM14" s="68">
        <v>462</v>
      </c>
      <c r="AN14" s="68">
        <v>418</v>
      </c>
      <c r="AO14" s="67">
        <v>20</v>
      </c>
      <c r="AP14" s="67">
        <v>46</v>
      </c>
      <c r="AQ14" s="67">
        <v>33</v>
      </c>
      <c r="AR14" s="69">
        <v>7.8947368421052628</v>
      </c>
      <c r="AS14" s="70">
        <v>4.9000000000000004</v>
      </c>
      <c r="AT14" s="70">
        <v>38.9</v>
      </c>
      <c r="AU14" s="70">
        <v>21.9</v>
      </c>
      <c r="AV14" s="71">
        <v>431</v>
      </c>
      <c r="AW14" s="71">
        <v>650</v>
      </c>
      <c r="AX14" s="77">
        <v>540.5</v>
      </c>
      <c r="AY14" s="76">
        <v>400</v>
      </c>
      <c r="AZ14" s="68">
        <v>447</v>
      </c>
      <c r="BA14" s="68">
        <v>423.5</v>
      </c>
      <c r="BB14" s="67">
        <v>30</v>
      </c>
      <c r="BC14" s="67">
        <v>53.7</v>
      </c>
      <c r="BD14" s="67">
        <v>41.85</v>
      </c>
      <c r="BE14" s="69">
        <v>9.881936245572609</v>
      </c>
      <c r="BF14" s="70">
        <v>33.799999999999997</v>
      </c>
      <c r="BG14" s="70">
        <v>76.3</v>
      </c>
      <c r="BH14" s="70">
        <v>55.05</v>
      </c>
      <c r="BI14" s="71">
        <v>638</v>
      </c>
      <c r="BJ14" s="71">
        <v>800</v>
      </c>
      <c r="BK14" s="77">
        <v>719</v>
      </c>
      <c r="BL14" s="76">
        <v>238</v>
      </c>
      <c r="BM14" s="68">
        <v>448</v>
      </c>
      <c r="BN14" s="68">
        <v>343</v>
      </c>
      <c r="BO14" s="67">
        <v>17</v>
      </c>
      <c r="BP14" s="67">
        <v>44.8</v>
      </c>
      <c r="BQ14" s="67">
        <v>30.9</v>
      </c>
      <c r="BR14" s="69">
        <v>9.0087463556851315</v>
      </c>
      <c r="BS14" s="70">
        <v>12.1</v>
      </c>
      <c r="BT14" s="70">
        <v>33.299999999999997</v>
      </c>
      <c r="BU14" s="70">
        <v>22.7</v>
      </c>
      <c r="BV14" s="71">
        <v>340</v>
      </c>
      <c r="BW14" s="71">
        <v>583</v>
      </c>
      <c r="BX14" s="77">
        <v>461.5</v>
      </c>
    </row>
    <row r="15" spans="1:76" ht="15.75" x14ac:dyDescent="0.2">
      <c r="A15" s="4">
        <v>11</v>
      </c>
      <c r="B15" s="3" t="s">
        <v>12</v>
      </c>
      <c r="C15" s="60">
        <v>386.25</v>
      </c>
      <c r="D15" s="61">
        <v>575</v>
      </c>
      <c r="E15" s="62">
        <f t="shared" si="4"/>
        <v>480.625</v>
      </c>
      <c r="F15" s="38"/>
      <c r="G15" s="45"/>
      <c r="H15" s="46"/>
      <c r="I15" s="48"/>
      <c r="J15" s="51">
        <v>20</v>
      </c>
      <c r="K15" s="30">
        <v>30</v>
      </c>
      <c r="L15" s="34">
        <f t="shared" si="5"/>
        <v>25</v>
      </c>
      <c r="M15" s="65">
        <v>472</v>
      </c>
      <c r="N15" s="65">
        <v>694</v>
      </c>
      <c r="O15" s="66">
        <f t="shared" si="6"/>
        <v>583</v>
      </c>
      <c r="P15" s="60">
        <v>386.5</v>
      </c>
      <c r="Q15" s="61">
        <v>510</v>
      </c>
      <c r="R15" s="62">
        <f t="shared" si="1"/>
        <v>448.25</v>
      </c>
      <c r="S15" s="35">
        <v>25</v>
      </c>
      <c r="T15" s="30">
        <v>35</v>
      </c>
      <c r="U15" s="34">
        <f t="shared" si="2"/>
        <v>30</v>
      </c>
      <c r="V15" s="65">
        <v>483</v>
      </c>
      <c r="W15" s="65">
        <v>676</v>
      </c>
      <c r="X15" s="66">
        <f t="shared" si="3"/>
        <v>579.5</v>
      </c>
      <c r="Y15" s="76">
        <v>393.75</v>
      </c>
      <c r="Z15" s="68">
        <v>510</v>
      </c>
      <c r="AA15" s="68">
        <v>451.875</v>
      </c>
      <c r="AB15" s="67">
        <v>38.4</v>
      </c>
      <c r="AC15" s="67">
        <v>38.4</v>
      </c>
      <c r="AD15" s="67">
        <v>38.4</v>
      </c>
      <c r="AE15" s="69">
        <v>8.4979253112033195</v>
      </c>
      <c r="AF15" s="70">
        <v>16</v>
      </c>
      <c r="AG15" s="70">
        <v>29</v>
      </c>
      <c r="AH15" s="70">
        <v>22.5</v>
      </c>
      <c r="AI15" s="71">
        <v>470</v>
      </c>
      <c r="AJ15" s="71">
        <v>653</v>
      </c>
      <c r="AK15" s="77">
        <v>561.5</v>
      </c>
      <c r="AL15" s="76">
        <v>390</v>
      </c>
      <c r="AM15" s="68">
        <v>511</v>
      </c>
      <c r="AN15" s="68">
        <v>450.5</v>
      </c>
      <c r="AO15" s="67">
        <v>20</v>
      </c>
      <c r="AP15" s="67">
        <v>43</v>
      </c>
      <c r="AQ15" s="67">
        <v>31.5</v>
      </c>
      <c r="AR15" s="69">
        <v>6.9922308546059933</v>
      </c>
      <c r="AS15" s="70">
        <v>4.7</v>
      </c>
      <c r="AT15" s="70">
        <v>35.6</v>
      </c>
      <c r="AU15" s="70">
        <v>20.150000000000002</v>
      </c>
      <c r="AV15" s="71">
        <v>448</v>
      </c>
      <c r="AW15" s="71">
        <v>720</v>
      </c>
      <c r="AX15" s="77">
        <v>584</v>
      </c>
      <c r="AY15" s="76">
        <v>450</v>
      </c>
      <c r="AZ15" s="68">
        <v>587</v>
      </c>
      <c r="BA15" s="68">
        <v>518.5</v>
      </c>
      <c r="BB15" s="67">
        <v>48.85</v>
      </c>
      <c r="BC15" s="67">
        <v>58.7</v>
      </c>
      <c r="BD15" s="67">
        <v>53.775000000000006</v>
      </c>
      <c r="BE15" s="69">
        <v>10.371263259402122</v>
      </c>
      <c r="BF15" s="70">
        <v>41.5</v>
      </c>
      <c r="BG15" s="70">
        <v>76.900000000000006</v>
      </c>
      <c r="BH15" s="70">
        <v>59.2</v>
      </c>
      <c r="BI15" s="71">
        <v>900</v>
      </c>
      <c r="BJ15" s="71">
        <v>900</v>
      </c>
      <c r="BK15" s="77">
        <v>900</v>
      </c>
      <c r="BL15" s="76">
        <v>266</v>
      </c>
      <c r="BM15" s="68">
        <v>604</v>
      </c>
      <c r="BN15" s="68">
        <v>435</v>
      </c>
      <c r="BO15" s="67">
        <v>19</v>
      </c>
      <c r="BP15" s="67">
        <v>60</v>
      </c>
      <c r="BQ15" s="67">
        <v>39.5</v>
      </c>
      <c r="BR15" s="69">
        <v>9.0804597701149437</v>
      </c>
      <c r="BS15" s="70">
        <v>12.7</v>
      </c>
      <c r="BT15" s="70">
        <v>33.299999999999997</v>
      </c>
      <c r="BU15" s="70">
        <v>23</v>
      </c>
      <c r="BV15" s="71">
        <v>380</v>
      </c>
      <c r="BW15" s="71">
        <v>800</v>
      </c>
      <c r="BX15" s="77">
        <v>590</v>
      </c>
    </row>
    <row r="16" spans="1:76" ht="15.75" x14ac:dyDescent="0.2">
      <c r="A16" s="4">
        <v>12</v>
      </c>
      <c r="B16" s="3" t="s">
        <v>13</v>
      </c>
      <c r="C16" s="60">
        <v>753</v>
      </c>
      <c r="D16" s="61">
        <v>1196</v>
      </c>
      <c r="E16" s="62">
        <f t="shared" si="4"/>
        <v>974.5</v>
      </c>
      <c r="F16" s="38"/>
      <c r="G16" s="45"/>
      <c r="H16" s="46"/>
      <c r="I16" s="48"/>
      <c r="J16" s="51">
        <v>20</v>
      </c>
      <c r="K16" s="30">
        <v>25</v>
      </c>
      <c r="L16" s="34">
        <f t="shared" si="5"/>
        <v>22.5</v>
      </c>
      <c r="M16" s="65">
        <v>942.25</v>
      </c>
      <c r="N16" s="65">
        <v>1474</v>
      </c>
      <c r="O16" s="66">
        <f t="shared" si="6"/>
        <v>1208.125</v>
      </c>
      <c r="P16" s="60">
        <v>753.8</v>
      </c>
      <c r="Q16" s="61">
        <v>1000.03</v>
      </c>
      <c r="R16" s="62">
        <f t="shared" si="1"/>
        <v>876.91499999999996</v>
      </c>
      <c r="S16" s="35">
        <v>25</v>
      </c>
      <c r="T16" s="30">
        <v>37</v>
      </c>
      <c r="U16" s="34">
        <f t="shared" si="2"/>
        <v>31</v>
      </c>
      <c r="V16" s="65">
        <v>942</v>
      </c>
      <c r="W16" s="65">
        <v>1250.04</v>
      </c>
      <c r="X16" s="66">
        <f t="shared" si="3"/>
        <v>1096.02</v>
      </c>
      <c r="Y16" s="76">
        <v>634</v>
      </c>
      <c r="Z16" s="68">
        <v>1140</v>
      </c>
      <c r="AA16" s="68">
        <v>887</v>
      </c>
      <c r="AB16" s="67">
        <v>65.599999999999994</v>
      </c>
      <c r="AC16" s="67">
        <v>65.599999999999994</v>
      </c>
      <c r="AD16" s="67">
        <v>65.599999999999994</v>
      </c>
      <c r="AE16" s="69">
        <v>7.3957158962795937</v>
      </c>
      <c r="AF16" s="70">
        <v>13.3</v>
      </c>
      <c r="AG16" s="70">
        <v>30</v>
      </c>
      <c r="AH16" s="70">
        <v>21.65</v>
      </c>
      <c r="AI16" s="71">
        <v>800</v>
      </c>
      <c r="AJ16" s="71">
        <v>1459</v>
      </c>
      <c r="AK16" s="77">
        <v>1129.5</v>
      </c>
      <c r="AL16" s="76">
        <v>498</v>
      </c>
      <c r="AM16" s="68">
        <v>1100</v>
      </c>
      <c r="AN16" s="68">
        <v>799</v>
      </c>
      <c r="AO16" s="67">
        <v>20</v>
      </c>
      <c r="AP16" s="67">
        <v>92</v>
      </c>
      <c r="AQ16" s="67">
        <v>56</v>
      </c>
      <c r="AR16" s="69">
        <v>7.0087609511889859</v>
      </c>
      <c r="AS16" s="70">
        <v>4.5999999999999996</v>
      </c>
      <c r="AT16" s="70">
        <v>33.9</v>
      </c>
      <c r="AU16" s="70">
        <v>19.25</v>
      </c>
      <c r="AV16" s="71">
        <v>648</v>
      </c>
      <c r="AW16" s="71">
        <v>1500</v>
      </c>
      <c r="AX16" s="77">
        <v>1074</v>
      </c>
      <c r="AY16" s="76">
        <v>760</v>
      </c>
      <c r="AZ16" s="68">
        <v>760</v>
      </c>
      <c r="BA16" s="68">
        <v>760</v>
      </c>
      <c r="BB16" s="67">
        <v>35</v>
      </c>
      <c r="BC16" s="67">
        <v>35</v>
      </c>
      <c r="BD16" s="67">
        <v>35</v>
      </c>
      <c r="BE16" s="69">
        <v>4.6052631578947363</v>
      </c>
      <c r="BF16" s="70">
        <v>38.4</v>
      </c>
      <c r="BG16" s="70">
        <v>38.4</v>
      </c>
      <c r="BH16" s="70">
        <v>38.4</v>
      </c>
      <c r="BI16" s="71">
        <v>1100</v>
      </c>
      <c r="BJ16" s="71">
        <v>1100</v>
      </c>
      <c r="BK16" s="77">
        <v>1100</v>
      </c>
      <c r="BL16" s="76">
        <v>416.5</v>
      </c>
      <c r="BM16" s="68">
        <v>1100</v>
      </c>
      <c r="BN16" s="68">
        <v>758.25</v>
      </c>
      <c r="BO16" s="67">
        <v>29.75</v>
      </c>
      <c r="BP16" s="67">
        <v>110</v>
      </c>
      <c r="BQ16" s="67">
        <v>69.875</v>
      </c>
      <c r="BR16" s="69">
        <v>9.2152983844378511</v>
      </c>
      <c r="BS16" s="70">
        <v>18.2</v>
      </c>
      <c r="BT16" s="70">
        <v>33.200000000000003</v>
      </c>
      <c r="BU16" s="70">
        <v>25.700000000000003</v>
      </c>
      <c r="BV16" s="71">
        <v>595</v>
      </c>
      <c r="BW16" s="71">
        <v>1450</v>
      </c>
      <c r="BX16" s="77">
        <v>1022.5</v>
      </c>
    </row>
    <row r="17" spans="1:76" ht="15.75" x14ac:dyDescent="0.2">
      <c r="A17" s="4">
        <v>13</v>
      </c>
      <c r="B17" s="3" t="s">
        <v>14</v>
      </c>
      <c r="C17" s="60">
        <v>220</v>
      </c>
      <c r="D17" s="61">
        <v>435</v>
      </c>
      <c r="E17" s="62">
        <f t="shared" si="4"/>
        <v>327.5</v>
      </c>
      <c r="F17" s="38">
        <v>31.5</v>
      </c>
      <c r="G17" s="45"/>
      <c r="H17" s="46">
        <v>31.5</v>
      </c>
      <c r="I17" s="48">
        <f>H17/E17*100</f>
        <v>9.6183206106870234</v>
      </c>
      <c r="J17" s="51">
        <v>20</v>
      </c>
      <c r="K17" s="30">
        <v>28</v>
      </c>
      <c r="L17" s="34">
        <f t="shared" si="5"/>
        <v>24</v>
      </c>
      <c r="M17" s="65">
        <v>282</v>
      </c>
      <c r="N17" s="65">
        <v>522</v>
      </c>
      <c r="O17" s="66">
        <f t="shared" si="6"/>
        <v>402</v>
      </c>
      <c r="P17" s="60">
        <v>339</v>
      </c>
      <c r="Q17" s="61">
        <v>419</v>
      </c>
      <c r="R17" s="62">
        <f t="shared" si="1"/>
        <v>379</v>
      </c>
      <c r="S17" s="35">
        <v>23</v>
      </c>
      <c r="T17" s="30">
        <v>35</v>
      </c>
      <c r="U17" s="34">
        <f t="shared" si="2"/>
        <v>29</v>
      </c>
      <c r="V17" s="65">
        <v>417</v>
      </c>
      <c r="W17" s="65">
        <v>565</v>
      </c>
      <c r="X17" s="66">
        <f t="shared" si="3"/>
        <v>491</v>
      </c>
      <c r="Y17" s="76">
        <v>393</v>
      </c>
      <c r="Z17" s="68">
        <v>472.5</v>
      </c>
      <c r="AA17" s="68">
        <v>432.75</v>
      </c>
      <c r="AB17" s="67"/>
      <c r="AC17" s="67"/>
      <c r="AD17" s="67">
        <v>0</v>
      </c>
      <c r="AE17" s="69">
        <v>0</v>
      </c>
      <c r="AF17" s="70">
        <v>4.8</v>
      </c>
      <c r="AG17" s="70">
        <v>30</v>
      </c>
      <c r="AH17" s="70">
        <v>17.399999999999999</v>
      </c>
      <c r="AI17" s="71">
        <v>490</v>
      </c>
      <c r="AJ17" s="71">
        <v>520</v>
      </c>
      <c r="AK17" s="77">
        <v>505</v>
      </c>
      <c r="AL17" s="76">
        <v>315</v>
      </c>
      <c r="AM17" s="68">
        <v>373</v>
      </c>
      <c r="AN17" s="68">
        <v>344</v>
      </c>
      <c r="AO17" s="67">
        <v>20</v>
      </c>
      <c r="AP17" s="67">
        <v>36</v>
      </c>
      <c r="AQ17" s="67">
        <v>28</v>
      </c>
      <c r="AR17" s="69">
        <v>8.1395348837209305</v>
      </c>
      <c r="AS17" s="70">
        <v>17.899999999999999</v>
      </c>
      <c r="AT17" s="70">
        <v>43.5</v>
      </c>
      <c r="AU17" s="70">
        <v>30.7</v>
      </c>
      <c r="AV17" s="71">
        <v>410</v>
      </c>
      <c r="AW17" s="71">
        <v>570</v>
      </c>
      <c r="AX17" s="77">
        <v>490</v>
      </c>
      <c r="AY17" s="76">
        <v>345</v>
      </c>
      <c r="AZ17" s="68">
        <v>375</v>
      </c>
      <c r="BA17" s="68">
        <v>360</v>
      </c>
      <c r="BB17" s="67">
        <v>50</v>
      </c>
      <c r="BC17" s="67">
        <v>51.2</v>
      </c>
      <c r="BD17" s="67">
        <v>50.6</v>
      </c>
      <c r="BE17" s="69">
        <v>14.055555555555557</v>
      </c>
      <c r="BF17" s="70">
        <v>26.6</v>
      </c>
      <c r="BG17" s="70">
        <v>76</v>
      </c>
      <c r="BH17" s="70">
        <v>51.3</v>
      </c>
      <c r="BI17" s="71">
        <v>500</v>
      </c>
      <c r="BJ17" s="71">
        <v>750</v>
      </c>
      <c r="BK17" s="77">
        <v>625</v>
      </c>
      <c r="BL17" s="76">
        <v>189</v>
      </c>
      <c r="BM17" s="68">
        <v>340</v>
      </c>
      <c r="BN17" s="68">
        <v>264.5</v>
      </c>
      <c r="BO17" s="67">
        <v>13.5</v>
      </c>
      <c r="BP17" s="67">
        <v>35</v>
      </c>
      <c r="BQ17" s="67">
        <v>24.25</v>
      </c>
      <c r="BR17" s="69">
        <v>9.1682419659735359</v>
      </c>
      <c r="BS17" s="70">
        <v>14.5</v>
      </c>
      <c r="BT17" s="70">
        <v>33.299999999999997</v>
      </c>
      <c r="BU17" s="70">
        <v>23.9</v>
      </c>
      <c r="BV17" s="71">
        <v>270</v>
      </c>
      <c r="BW17" s="71">
        <v>442</v>
      </c>
      <c r="BX17" s="77">
        <v>356</v>
      </c>
    </row>
    <row r="18" spans="1:76" ht="15.75" x14ac:dyDescent="0.2">
      <c r="A18" s="4">
        <v>14</v>
      </c>
      <c r="B18" s="3" t="s">
        <v>15</v>
      </c>
      <c r="C18" s="60">
        <v>263</v>
      </c>
      <c r="D18" s="61">
        <v>323</v>
      </c>
      <c r="E18" s="62">
        <f t="shared" si="4"/>
        <v>293</v>
      </c>
      <c r="F18" s="38">
        <v>32.299999999999997</v>
      </c>
      <c r="G18" s="45"/>
      <c r="H18" s="46">
        <v>32.299999999999997</v>
      </c>
      <c r="I18" s="48">
        <f>H18/E18*100</f>
        <v>11.023890784982934</v>
      </c>
      <c r="J18" s="51">
        <v>20</v>
      </c>
      <c r="K18" s="30">
        <v>28</v>
      </c>
      <c r="L18" s="34">
        <f t="shared" si="5"/>
        <v>24</v>
      </c>
      <c r="M18" s="65">
        <v>315</v>
      </c>
      <c r="N18" s="65">
        <v>450</v>
      </c>
      <c r="O18" s="66">
        <f t="shared" si="6"/>
        <v>382.5</v>
      </c>
      <c r="P18" s="60">
        <v>176</v>
      </c>
      <c r="Q18" s="61">
        <v>330.7</v>
      </c>
      <c r="R18" s="62">
        <f t="shared" si="1"/>
        <v>253.35</v>
      </c>
      <c r="S18" s="35">
        <v>23</v>
      </c>
      <c r="T18" s="30">
        <v>35</v>
      </c>
      <c r="U18" s="34">
        <f t="shared" si="2"/>
        <v>29</v>
      </c>
      <c r="V18" s="65">
        <v>237</v>
      </c>
      <c r="W18" s="65">
        <v>430</v>
      </c>
      <c r="X18" s="66">
        <f t="shared" si="3"/>
        <v>333.5</v>
      </c>
      <c r="Y18" s="76">
        <v>288</v>
      </c>
      <c r="Z18" s="68">
        <v>355</v>
      </c>
      <c r="AA18" s="68">
        <v>321.5</v>
      </c>
      <c r="AB18" s="67">
        <v>11</v>
      </c>
      <c r="AC18" s="67">
        <v>25.6</v>
      </c>
      <c r="AD18" s="67">
        <v>18.3</v>
      </c>
      <c r="AE18" s="69">
        <v>5.6920684292379473</v>
      </c>
      <c r="AF18" s="70">
        <v>20</v>
      </c>
      <c r="AG18" s="70">
        <v>33.299999999999997</v>
      </c>
      <c r="AH18" s="70">
        <v>26.65</v>
      </c>
      <c r="AI18" s="71">
        <v>370</v>
      </c>
      <c r="AJ18" s="71">
        <v>430</v>
      </c>
      <c r="AK18" s="77">
        <v>400</v>
      </c>
      <c r="AL18" s="76">
        <v>285</v>
      </c>
      <c r="AM18" s="68">
        <v>390</v>
      </c>
      <c r="AN18" s="68">
        <v>337.5</v>
      </c>
      <c r="AO18" s="67">
        <v>20</v>
      </c>
      <c r="AP18" s="67">
        <v>32</v>
      </c>
      <c r="AQ18" s="67">
        <v>26</v>
      </c>
      <c r="AR18" s="69">
        <v>7.7037037037037042</v>
      </c>
      <c r="AS18" s="70">
        <v>17.8</v>
      </c>
      <c r="AT18" s="70">
        <v>51.2</v>
      </c>
      <c r="AU18" s="70">
        <v>34.5</v>
      </c>
      <c r="AV18" s="71">
        <v>370</v>
      </c>
      <c r="AW18" s="71">
        <v>620</v>
      </c>
      <c r="AX18" s="77">
        <v>495</v>
      </c>
      <c r="AY18" s="76">
        <v>300</v>
      </c>
      <c r="AZ18" s="68">
        <v>370</v>
      </c>
      <c r="BA18" s="68">
        <v>335</v>
      </c>
      <c r="BB18" s="67">
        <v>43.7</v>
      </c>
      <c r="BC18" s="67">
        <v>63.5</v>
      </c>
      <c r="BD18" s="67">
        <v>53.6</v>
      </c>
      <c r="BE18" s="69">
        <v>16</v>
      </c>
      <c r="BF18" s="70">
        <v>38.4</v>
      </c>
      <c r="BG18" s="70">
        <v>74.599999999999994</v>
      </c>
      <c r="BH18" s="70">
        <v>56.5</v>
      </c>
      <c r="BI18" s="71">
        <v>600</v>
      </c>
      <c r="BJ18" s="71">
        <v>600</v>
      </c>
      <c r="BK18" s="77">
        <v>600</v>
      </c>
      <c r="BL18" s="76">
        <v>203</v>
      </c>
      <c r="BM18" s="68">
        <v>340</v>
      </c>
      <c r="BN18" s="68">
        <v>271.5</v>
      </c>
      <c r="BO18" s="67">
        <v>14.5</v>
      </c>
      <c r="BP18" s="67">
        <v>34</v>
      </c>
      <c r="BQ18" s="67">
        <v>24.25</v>
      </c>
      <c r="BR18" s="69">
        <v>8.9318600368324113</v>
      </c>
      <c r="BS18" s="70">
        <v>16.399999999999999</v>
      </c>
      <c r="BT18" s="70">
        <v>33.299999999999997</v>
      </c>
      <c r="BU18" s="70">
        <v>24.849999999999998</v>
      </c>
      <c r="BV18" s="71">
        <v>290</v>
      </c>
      <c r="BW18" s="71">
        <v>430</v>
      </c>
      <c r="BX18" s="77">
        <v>360</v>
      </c>
    </row>
    <row r="19" spans="1:76" ht="15.75" x14ac:dyDescent="0.2">
      <c r="A19" s="4">
        <v>15</v>
      </c>
      <c r="B19" s="3" t="s">
        <v>16</v>
      </c>
      <c r="C19" s="60">
        <v>125</v>
      </c>
      <c r="D19" s="61">
        <v>181</v>
      </c>
      <c r="E19" s="62">
        <f t="shared" si="4"/>
        <v>153</v>
      </c>
      <c r="F19" s="38"/>
      <c r="G19" s="45"/>
      <c r="H19" s="46"/>
      <c r="I19" s="48"/>
      <c r="J19" s="51">
        <v>20</v>
      </c>
      <c r="K19" s="30">
        <v>27</v>
      </c>
      <c r="L19" s="34">
        <f t="shared" si="5"/>
        <v>23.5</v>
      </c>
      <c r="M19" s="65">
        <v>154</v>
      </c>
      <c r="N19" s="65">
        <v>228</v>
      </c>
      <c r="O19" s="66">
        <f t="shared" si="6"/>
        <v>191</v>
      </c>
      <c r="P19" s="60">
        <v>111.5</v>
      </c>
      <c r="Q19" s="61">
        <v>133.08000000000001</v>
      </c>
      <c r="R19" s="62">
        <f t="shared" si="1"/>
        <v>122.29</v>
      </c>
      <c r="S19" s="35">
        <v>25</v>
      </c>
      <c r="T19" s="30">
        <v>37</v>
      </c>
      <c r="U19" s="34">
        <f t="shared" si="2"/>
        <v>31</v>
      </c>
      <c r="V19" s="65">
        <v>149</v>
      </c>
      <c r="W19" s="65">
        <v>173</v>
      </c>
      <c r="X19" s="66">
        <f t="shared" si="3"/>
        <v>161</v>
      </c>
      <c r="Y19" s="76">
        <v>118.5</v>
      </c>
      <c r="Z19" s="68">
        <v>180</v>
      </c>
      <c r="AA19" s="68">
        <v>149.25</v>
      </c>
      <c r="AB19" s="67">
        <v>6</v>
      </c>
      <c r="AC19" s="67">
        <v>12</v>
      </c>
      <c r="AD19" s="67">
        <v>9</v>
      </c>
      <c r="AE19" s="69">
        <v>6.0301507537688437</v>
      </c>
      <c r="AF19" s="70">
        <v>14.9</v>
      </c>
      <c r="AG19" s="70">
        <v>32.5</v>
      </c>
      <c r="AH19" s="70">
        <v>23.7</v>
      </c>
      <c r="AI19" s="71">
        <v>165</v>
      </c>
      <c r="AJ19" s="71">
        <v>220</v>
      </c>
      <c r="AK19" s="77">
        <v>192.5</v>
      </c>
      <c r="AL19" s="76">
        <v>126</v>
      </c>
      <c r="AM19" s="68">
        <v>177</v>
      </c>
      <c r="AN19" s="68">
        <v>151.5</v>
      </c>
      <c r="AO19" s="67">
        <v>15</v>
      </c>
      <c r="AP19" s="67">
        <v>20</v>
      </c>
      <c r="AQ19" s="67">
        <v>17.5</v>
      </c>
      <c r="AR19" s="69">
        <v>11.55115511551155</v>
      </c>
      <c r="AS19" s="70">
        <v>13.3</v>
      </c>
      <c r="AT19" s="70">
        <v>57.5</v>
      </c>
      <c r="AU19" s="70">
        <v>35.4</v>
      </c>
      <c r="AV19" s="71">
        <v>195</v>
      </c>
      <c r="AW19" s="71">
        <v>230</v>
      </c>
      <c r="AX19" s="77">
        <v>212.5</v>
      </c>
      <c r="AY19" s="76">
        <v>150</v>
      </c>
      <c r="AZ19" s="68">
        <v>175</v>
      </c>
      <c r="BA19" s="68">
        <v>162.5</v>
      </c>
      <c r="BB19" s="67">
        <v>31.2</v>
      </c>
      <c r="BC19" s="67">
        <v>82.5</v>
      </c>
      <c r="BD19" s="67">
        <v>56.85</v>
      </c>
      <c r="BE19" s="69">
        <v>34.984615384615388</v>
      </c>
      <c r="BF19" s="70">
        <v>29</v>
      </c>
      <c r="BG19" s="70">
        <v>69.7</v>
      </c>
      <c r="BH19" s="70">
        <v>49.35</v>
      </c>
      <c r="BI19" s="71">
        <v>300</v>
      </c>
      <c r="BJ19" s="71">
        <v>350</v>
      </c>
      <c r="BK19" s="77">
        <v>325</v>
      </c>
      <c r="BL19" s="76">
        <v>112</v>
      </c>
      <c r="BM19" s="68">
        <v>141</v>
      </c>
      <c r="BN19" s="68">
        <v>126.5</v>
      </c>
      <c r="BO19" s="67">
        <v>7</v>
      </c>
      <c r="BP19" s="67">
        <v>14.1</v>
      </c>
      <c r="BQ19" s="67">
        <v>10.55</v>
      </c>
      <c r="BR19" s="69">
        <v>8.3399209486166015</v>
      </c>
      <c r="BS19" s="70">
        <v>13.1</v>
      </c>
      <c r="BT19" s="70">
        <v>29.2</v>
      </c>
      <c r="BU19" s="70">
        <v>21.15</v>
      </c>
      <c r="BV19" s="71">
        <v>155</v>
      </c>
      <c r="BW19" s="71">
        <v>184</v>
      </c>
      <c r="BX19" s="77">
        <v>169.5</v>
      </c>
    </row>
    <row r="20" spans="1:76" ht="15.75" x14ac:dyDescent="0.2">
      <c r="A20" s="4">
        <v>16</v>
      </c>
      <c r="B20" s="3" t="s">
        <v>17</v>
      </c>
      <c r="C20" s="60">
        <v>60</v>
      </c>
      <c r="D20" s="61">
        <v>160</v>
      </c>
      <c r="E20" s="62">
        <f t="shared" si="4"/>
        <v>110</v>
      </c>
      <c r="F20" s="38"/>
      <c r="G20" s="45"/>
      <c r="H20" s="46"/>
      <c r="I20" s="48"/>
      <c r="J20" s="51">
        <v>20</v>
      </c>
      <c r="K20" s="30">
        <v>33</v>
      </c>
      <c r="L20" s="34">
        <f t="shared" si="5"/>
        <v>26.5</v>
      </c>
      <c r="M20" s="65">
        <v>79</v>
      </c>
      <c r="N20" s="65">
        <v>202</v>
      </c>
      <c r="O20" s="66">
        <f t="shared" si="6"/>
        <v>140.5</v>
      </c>
      <c r="P20" s="60">
        <v>56</v>
      </c>
      <c r="Q20" s="61">
        <v>105</v>
      </c>
      <c r="R20" s="62">
        <f t="shared" si="1"/>
        <v>80.5</v>
      </c>
      <c r="S20" s="35">
        <v>22</v>
      </c>
      <c r="T20" s="30">
        <v>25</v>
      </c>
      <c r="U20" s="34">
        <f t="shared" si="2"/>
        <v>23.5</v>
      </c>
      <c r="V20" s="65">
        <v>70</v>
      </c>
      <c r="W20" s="65">
        <v>128.1</v>
      </c>
      <c r="X20" s="66">
        <f t="shared" si="3"/>
        <v>99.05</v>
      </c>
      <c r="Y20" s="76">
        <v>80</v>
      </c>
      <c r="Z20" s="68">
        <v>112</v>
      </c>
      <c r="AA20" s="68">
        <v>96</v>
      </c>
      <c r="AB20" s="67">
        <v>8.9600000000000009</v>
      </c>
      <c r="AC20" s="67">
        <v>8.9600000000000009</v>
      </c>
      <c r="AD20" s="67">
        <v>8.9600000000000009</v>
      </c>
      <c r="AE20" s="69">
        <v>9.3333333333333339</v>
      </c>
      <c r="AF20" s="70">
        <v>20.399999999999999</v>
      </c>
      <c r="AG20" s="70">
        <v>30</v>
      </c>
      <c r="AH20" s="70">
        <v>25.2</v>
      </c>
      <c r="AI20" s="71">
        <v>105</v>
      </c>
      <c r="AJ20" s="71">
        <v>145</v>
      </c>
      <c r="AK20" s="77">
        <v>125</v>
      </c>
      <c r="AL20" s="76">
        <v>140</v>
      </c>
      <c r="AM20" s="68">
        <v>140</v>
      </c>
      <c r="AN20" s="68">
        <v>140</v>
      </c>
      <c r="AO20" s="67">
        <v>14</v>
      </c>
      <c r="AP20" s="67">
        <v>14</v>
      </c>
      <c r="AQ20" s="67">
        <v>14</v>
      </c>
      <c r="AR20" s="69">
        <v>10</v>
      </c>
      <c r="AS20" s="70">
        <v>18.2</v>
      </c>
      <c r="AT20" s="70">
        <v>18.2</v>
      </c>
      <c r="AU20" s="70">
        <v>18.2</v>
      </c>
      <c r="AV20" s="71">
        <v>182</v>
      </c>
      <c r="AW20" s="71">
        <v>182</v>
      </c>
      <c r="AX20" s="77">
        <v>182</v>
      </c>
      <c r="AY20" s="76">
        <v>90</v>
      </c>
      <c r="AZ20" s="68">
        <v>100</v>
      </c>
      <c r="BA20" s="68">
        <v>95</v>
      </c>
      <c r="BB20" s="67">
        <v>23.7</v>
      </c>
      <c r="BC20" s="67">
        <v>23.7</v>
      </c>
      <c r="BD20" s="67">
        <v>23.7</v>
      </c>
      <c r="BE20" s="69">
        <v>24.947368421052634</v>
      </c>
      <c r="BF20" s="70">
        <v>61.7</v>
      </c>
      <c r="BG20" s="70">
        <v>61.7</v>
      </c>
      <c r="BH20" s="70">
        <v>61.7</v>
      </c>
      <c r="BI20" s="71">
        <v>90</v>
      </c>
      <c r="BJ20" s="71">
        <v>200</v>
      </c>
      <c r="BK20" s="77">
        <v>145</v>
      </c>
      <c r="BL20" s="76">
        <v>95</v>
      </c>
      <c r="BM20" s="68">
        <v>95</v>
      </c>
      <c r="BN20" s="68">
        <v>95</v>
      </c>
      <c r="BO20" s="67">
        <v>10</v>
      </c>
      <c r="BP20" s="67">
        <v>10</v>
      </c>
      <c r="BQ20" s="67">
        <v>10</v>
      </c>
      <c r="BR20" s="69">
        <v>10.526315789473683</v>
      </c>
      <c r="BS20" s="70">
        <v>19</v>
      </c>
      <c r="BT20" s="70">
        <v>19</v>
      </c>
      <c r="BU20" s="70">
        <v>19</v>
      </c>
      <c r="BV20" s="71">
        <v>125</v>
      </c>
      <c r="BW20" s="71">
        <v>125</v>
      </c>
      <c r="BX20" s="77">
        <v>125</v>
      </c>
    </row>
    <row r="21" spans="1:76" ht="15.75" x14ac:dyDescent="0.2">
      <c r="A21" s="4">
        <v>17</v>
      </c>
      <c r="B21" s="3" t="s">
        <v>18</v>
      </c>
      <c r="C21" s="60">
        <v>135</v>
      </c>
      <c r="D21" s="61">
        <v>620</v>
      </c>
      <c r="E21" s="62">
        <f t="shared" si="4"/>
        <v>377.5</v>
      </c>
      <c r="F21" s="38"/>
      <c r="G21" s="45"/>
      <c r="H21" s="46"/>
      <c r="I21" s="48"/>
      <c r="J21" s="51">
        <v>20</v>
      </c>
      <c r="K21" s="30">
        <v>26</v>
      </c>
      <c r="L21" s="34">
        <f t="shared" si="5"/>
        <v>23</v>
      </c>
      <c r="M21" s="65">
        <v>168</v>
      </c>
      <c r="N21" s="65">
        <v>780</v>
      </c>
      <c r="O21" s="66">
        <f t="shared" si="6"/>
        <v>474</v>
      </c>
      <c r="P21" s="60">
        <v>135</v>
      </c>
      <c r="Q21" s="61">
        <v>210</v>
      </c>
      <c r="R21" s="62">
        <f t="shared" si="1"/>
        <v>172.5</v>
      </c>
      <c r="S21" s="35">
        <v>24</v>
      </c>
      <c r="T21" s="30">
        <v>25</v>
      </c>
      <c r="U21" s="34">
        <f t="shared" si="2"/>
        <v>24.5</v>
      </c>
      <c r="V21" s="65">
        <v>168.8</v>
      </c>
      <c r="W21" s="65">
        <v>260</v>
      </c>
      <c r="X21" s="66">
        <f t="shared" si="3"/>
        <v>214.4</v>
      </c>
      <c r="Y21" s="76">
        <v>450</v>
      </c>
      <c r="Z21" s="68">
        <v>649.5</v>
      </c>
      <c r="AA21" s="68">
        <v>549.75</v>
      </c>
      <c r="AB21" s="67">
        <v>51.96</v>
      </c>
      <c r="AC21" s="67">
        <v>51.96</v>
      </c>
      <c r="AD21" s="67">
        <v>51.96</v>
      </c>
      <c r="AE21" s="69">
        <v>9.4515688949522509</v>
      </c>
      <c r="AF21" s="70">
        <v>20.399999999999999</v>
      </c>
      <c r="AG21" s="70">
        <v>30</v>
      </c>
      <c r="AH21" s="70">
        <v>25.2</v>
      </c>
      <c r="AI21" s="71">
        <v>585</v>
      </c>
      <c r="AJ21" s="71">
        <v>844.35</v>
      </c>
      <c r="AK21" s="77">
        <v>714.67499999999995</v>
      </c>
      <c r="AL21" s="76"/>
      <c r="AM21" s="68"/>
      <c r="AN21" s="68"/>
      <c r="AO21" s="67"/>
      <c r="AP21" s="67"/>
      <c r="AQ21" s="67"/>
      <c r="AR21" s="69"/>
      <c r="AS21" s="70"/>
      <c r="AT21" s="70"/>
      <c r="AU21" s="70"/>
      <c r="AV21" s="71"/>
      <c r="AW21" s="71"/>
      <c r="AX21" s="77"/>
      <c r="AY21" s="76"/>
      <c r="AZ21" s="68"/>
      <c r="BA21" s="68"/>
      <c r="BB21" s="67"/>
      <c r="BC21" s="67"/>
      <c r="BD21" s="67"/>
      <c r="BE21" s="69"/>
      <c r="BF21" s="70"/>
      <c r="BG21" s="70"/>
      <c r="BH21" s="70"/>
      <c r="BI21" s="71"/>
      <c r="BJ21" s="71"/>
      <c r="BK21" s="77"/>
      <c r="BL21" s="76">
        <v>250</v>
      </c>
      <c r="BM21" s="68">
        <v>250</v>
      </c>
      <c r="BN21" s="68">
        <v>250</v>
      </c>
      <c r="BO21" s="67"/>
      <c r="BP21" s="67"/>
      <c r="BQ21" s="67"/>
      <c r="BR21" s="69"/>
      <c r="BS21" s="70">
        <v>20</v>
      </c>
      <c r="BT21" s="70">
        <v>20</v>
      </c>
      <c r="BU21" s="70">
        <v>20</v>
      </c>
      <c r="BV21" s="71">
        <v>300</v>
      </c>
      <c r="BW21" s="71">
        <v>300</v>
      </c>
      <c r="BX21" s="77">
        <v>300</v>
      </c>
    </row>
    <row r="22" spans="1:76" ht="15.75" x14ac:dyDescent="0.2">
      <c r="A22" s="4">
        <v>18</v>
      </c>
      <c r="B22" s="3" t="s">
        <v>19</v>
      </c>
      <c r="C22" s="60">
        <v>120</v>
      </c>
      <c r="D22" s="61">
        <v>140</v>
      </c>
      <c r="E22" s="62">
        <f t="shared" si="4"/>
        <v>130</v>
      </c>
      <c r="F22" s="38"/>
      <c r="G22" s="45"/>
      <c r="H22" s="46"/>
      <c r="I22" s="48"/>
      <c r="J22" s="51">
        <v>20</v>
      </c>
      <c r="K22" s="30">
        <v>24</v>
      </c>
      <c r="L22" s="34">
        <f t="shared" si="5"/>
        <v>22</v>
      </c>
      <c r="M22" s="65">
        <v>140</v>
      </c>
      <c r="N22" s="65">
        <v>148.80000000000001</v>
      </c>
      <c r="O22" s="66">
        <f t="shared" si="6"/>
        <v>144.4</v>
      </c>
      <c r="P22" s="60">
        <v>120</v>
      </c>
      <c r="Q22" s="61">
        <v>280</v>
      </c>
      <c r="R22" s="62">
        <f t="shared" si="1"/>
        <v>200</v>
      </c>
      <c r="S22" s="35">
        <v>24</v>
      </c>
      <c r="T22" s="30">
        <v>25</v>
      </c>
      <c r="U22" s="34">
        <f t="shared" si="2"/>
        <v>24.5</v>
      </c>
      <c r="V22" s="65">
        <v>148.80000000000001</v>
      </c>
      <c r="W22" s="65">
        <v>350</v>
      </c>
      <c r="X22" s="66">
        <f t="shared" si="3"/>
        <v>249.4</v>
      </c>
      <c r="Y22" s="76">
        <v>135</v>
      </c>
      <c r="Z22" s="68">
        <v>140</v>
      </c>
      <c r="AA22" s="68">
        <v>137.5</v>
      </c>
      <c r="AB22" s="67"/>
      <c r="AC22" s="67"/>
      <c r="AD22" s="67">
        <v>0</v>
      </c>
      <c r="AE22" s="69">
        <v>0</v>
      </c>
      <c r="AF22" s="70">
        <v>26</v>
      </c>
      <c r="AG22" s="70">
        <v>30</v>
      </c>
      <c r="AH22" s="70">
        <v>28</v>
      </c>
      <c r="AI22" s="71">
        <v>170</v>
      </c>
      <c r="AJ22" s="71">
        <v>180</v>
      </c>
      <c r="AK22" s="77">
        <v>175</v>
      </c>
      <c r="AL22" s="76"/>
      <c r="AM22" s="68"/>
      <c r="AN22" s="68"/>
      <c r="AO22" s="67"/>
      <c r="AP22" s="67"/>
      <c r="AQ22" s="67"/>
      <c r="AR22" s="69"/>
      <c r="AS22" s="70"/>
      <c r="AT22" s="70"/>
      <c r="AU22" s="70"/>
      <c r="AV22" s="71"/>
      <c r="AW22" s="71"/>
      <c r="AX22" s="77"/>
      <c r="AY22" s="76"/>
      <c r="AZ22" s="68"/>
      <c r="BA22" s="68"/>
      <c r="BB22" s="67"/>
      <c r="BC22" s="67"/>
      <c r="BD22" s="67"/>
      <c r="BE22" s="69"/>
      <c r="BF22" s="70"/>
      <c r="BG22" s="70"/>
      <c r="BH22" s="70"/>
      <c r="BI22" s="71"/>
      <c r="BJ22" s="71"/>
      <c r="BK22" s="77"/>
      <c r="BL22" s="76"/>
      <c r="BM22" s="68"/>
      <c r="BN22" s="68"/>
      <c r="BO22" s="67"/>
      <c r="BP22" s="67"/>
      <c r="BQ22" s="67"/>
      <c r="BR22" s="69"/>
      <c r="BS22" s="70"/>
      <c r="BT22" s="70"/>
      <c r="BU22" s="70"/>
      <c r="BV22" s="71"/>
      <c r="BW22" s="71"/>
      <c r="BX22" s="77"/>
    </row>
    <row r="23" spans="1:76" ht="15.75" x14ac:dyDescent="0.2">
      <c r="A23" s="4">
        <v>19</v>
      </c>
      <c r="B23" s="3" t="s">
        <v>20</v>
      </c>
      <c r="C23" s="60">
        <v>25</v>
      </c>
      <c r="D23" s="61">
        <v>48</v>
      </c>
      <c r="E23" s="62">
        <f t="shared" si="4"/>
        <v>36.5</v>
      </c>
      <c r="F23" s="38"/>
      <c r="G23" s="45"/>
      <c r="H23" s="46"/>
      <c r="I23" s="48"/>
      <c r="J23" s="51">
        <v>20</v>
      </c>
      <c r="K23" s="30">
        <v>25</v>
      </c>
      <c r="L23" s="34">
        <f t="shared" si="5"/>
        <v>22.5</v>
      </c>
      <c r="M23" s="65">
        <v>30</v>
      </c>
      <c r="N23" s="65">
        <v>60</v>
      </c>
      <c r="O23" s="66">
        <f t="shared" si="6"/>
        <v>45</v>
      </c>
      <c r="P23" s="60">
        <v>18</v>
      </c>
      <c r="Q23" s="61">
        <v>47.7</v>
      </c>
      <c r="R23" s="62">
        <f t="shared" si="1"/>
        <v>32.85</v>
      </c>
      <c r="S23" s="35">
        <v>25</v>
      </c>
      <c r="T23" s="30">
        <v>36</v>
      </c>
      <c r="U23" s="34">
        <f t="shared" si="2"/>
        <v>30.5</v>
      </c>
      <c r="V23" s="65">
        <v>24</v>
      </c>
      <c r="W23" s="65">
        <v>62</v>
      </c>
      <c r="X23" s="66">
        <f t="shared" si="3"/>
        <v>43</v>
      </c>
      <c r="Y23" s="76">
        <v>23</v>
      </c>
      <c r="Z23" s="68">
        <v>50</v>
      </c>
      <c r="AA23" s="68">
        <v>36.5</v>
      </c>
      <c r="AB23" s="67">
        <v>2</v>
      </c>
      <c r="AC23" s="67">
        <v>3.69</v>
      </c>
      <c r="AD23" s="67">
        <v>2.8449999999999998</v>
      </c>
      <c r="AE23" s="69">
        <v>7.7945205479452051</v>
      </c>
      <c r="AF23" s="70">
        <v>14.3</v>
      </c>
      <c r="AG23" s="70">
        <v>34.9</v>
      </c>
      <c r="AH23" s="70">
        <v>24.6</v>
      </c>
      <c r="AI23" s="71">
        <v>30</v>
      </c>
      <c r="AJ23" s="71">
        <v>65</v>
      </c>
      <c r="AK23" s="77">
        <v>47.5</v>
      </c>
      <c r="AL23" s="76">
        <v>31</v>
      </c>
      <c r="AM23" s="68">
        <v>60</v>
      </c>
      <c r="AN23" s="68">
        <v>45.5</v>
      </c>
      <c r="AO23" s="67">
        <v>3</v>
      </c>
      <c r="AP23" s="67">
        <v>20</v>
      </c>
      <c r="AQ23" s="67">
        <v>11.5</v>
      </c>
      <c r="AR23" s="69">
        <v>25.274725274725274</v>
      </c>
      <c r="AS23" s="70">
        <v>16.7</v>
      </c>
      <c r="AT23" s="70">
        <v>45</v>
      </c>
      <c r="AU23" s="70">
        <v>30.85</v>
      </c>
      <c r="AV23" s="71">
        <v>40</v>
      </c>
      <c r="AW23" s="71">
        <v>100</v>
      </c>
      <c r="AX23" s="77">
        <v>70</v>
      </c>
      <c r="AY23" s="76">
        <v>42.5</v>
      </c>
      <c r="AZ23" s="68">
        <v>45</v>
      </c>
      <c r="BA23" s="68">
        <v>43.75</v>
      </c>
      <c r="BB23" s="67">
        <v>9.75</v>
      </c>
      <c r="BC23" s="67">
        <v>17.95</v>
      </c>
      <c r="BD23" s="67">
        <v>13.85</v>
      </c>
      <c r="BE23" s="69">
        <v>31.657142857142855</v>
      </c>
      <c r="BF23" s="70">
        <v>37</v>
      </c>
      <c r="BG23" s="70">
        <v>40.6</v>
      </c>
      <c r="BH23" s="70">
        <v>38.799999999999997</v>
      </c>
      <c r="BI23" s="71">
        <v>75</v>
      </c>
      <c r="BJ23" s="71">
        <v>85</v>
      </c>
      <c r="BK23" s="77">
        <v>80</v>
      </c>
      <c r="BL23" s="76">
        <v>38</v>
      </c>
      <c r="BM23" s="68">
        <v>49</v>
      </c>
      <c r="BN23" s="68">
        <v>43.5</v>
      </c>
      <c r="BO23" s="67">
        <v>2.66</v>
      </c>
      <c r="BP23" s="67">
        <v>4.3</v>
      </c>
      <c r="BQ23" s="67">
        <v>3.48</v>
      </c>
      <c r="BR23" s="69">
        <v>8</v>
      </c>
      <c r="BS23" s="70">
        <v>33.200000000000003</v>
      </c>
      <c r="BT23" s="70">
        <v>35.200000000000003</v>
      </c>
      <c r="BU23" s="70">
        <v>34.200000000000003</v>
      </c>
      <c r="BV23" s="71">
        <v>55</v>
      </c>
      <c r="BW23" s="71">
        <v>70</v>
      </c>
      <c r="BX23" s="77">
        <v>62.5</v>
      </c>
    </row>
    <row r="24" spans="1:76" ht="15.75" x14ac:dyDescent="0.2">
      <c r="A24" s="4">
        <v>20</v>
      </c>
      <c r="B24" s="3" t="s">
        <v>40</v>
      </c>
      <c r="C24" s="60">
        <v>50</v>
      </c>
      <c r="D24" s="61">
        <v>77.78</v>
      </c>
      <c r="E24" s="62">
        <f t="shared" si="4"/>
        <v>63.89</v>
      </c>
      <c r="F24" s="38"/>
      <c r="G24" s="45"/>
      <c r="H24" s="46"/>
      <c r="I24" s="48"/>
      <c r="J24" s="51">
        <v>9</v>
      </c>
      <c r="K24" s="30">
        <v>11</v>
      </c>
      <c r="L24" s="34">
        <f t="shared" si="5"/>
        <v>10</v>
      </c>
      <c r="M24" s="65">
        <v>55</v>
      </c>
      <c r="N24" s="65">
        <v>93.34</v>
      </c>
      <c r="O24" s="66">
        <f t="shared" si="6"/>
        <v>74.17</v>
      </c>
      <c r="P24" s="60">
        <v>35</v>
      </c>
      <c r="Q24" s="61">
        <v>76</v>
      </c>
      <c r="R24" s="62">
        <f t="shared" si="1"/>
        <v>55.5</v>
      </c>
      <c r="S24" s="35">
        <v>9.1999999999999993</v>
      </c>
      <c r="T24" s="30">
        <v>20</v>
      </c>
      <c r="U24" s="34">
        <f t="shared" si="2"/>
        <v>14.6</v>
      </c>
      <c r="V24" s="65">
        <v>37</v>
      </c>
      <c r="W24" s="65">
        <v>84</v>
      </c>
      <c r="X24" s="66">
        <f t="shared" si="3"/>
        <v>60.5</v>
      </c>
      <c r="Y24" s="76">
        <v>37</v>
      </c>
      <c r="Z24" s="68">
        <v>58.82</v>
      </c>
      <c r="AA24" s="68">
        <v>47.91</v>
      </c>
      <c r="AB24" s="67">
        <v>1.18</v>
      </c>
      <c r="AC24" s="67">
        <v>1.18</v>
      </c>
      <c r="AD24" s="67">
        <v>1.18</v>
      </c>
      <c r="AE24" s="69">
        <v>2.4629513671467334</v>
      </c>
      <c r="AF24" s="70">
        <v>7.5</v>
      </c>
      <c r="AG24" s="70">
        <v>10</v>
      </c>
      <c r="AH24" s="70">
        <v>8.75</v>
      </c>
      <c r="AI24" s="71">
        <v>40</v>
      </c>
      <c r="AJ24" s="71">
        <v>64.7</v>
      </c>
      <c r="AK24" s="77">
        <v>52.35</v>
      </c>
      <c r="AL24" s="76">
        <v>73</v>
      </c>
      <c r="AM24" s="68">
        <v>87</v>
      </c>
      <c r="AN24" s="68">
        <v>80</v>
      </c>
      <c r="AO24" s="67"/>
      <c r="AP24" s="67"/>
      <c r="AQ24" s="67"/>
      <c r="AR24" s="69"/>
      <c r="AS24" s="70">
        <v>9.4</v>
      </c>
      <c r="AT24" s="70">
        <v>10.3</v>
      </c>
      <c r="AU24" s="70">
        <v>9.8500000000000014</v>
      </c>
      <c r="AV24" s="71">
        <v>80</v>
      </c>
      <c r="AW24" s="71">
        <v>96</v>
      </c>
      <c r="AX24" s="77">
        <v>88</v>
      </c>
      <c r="AY24" s="76"/>
      <c r="AZ24" s="68"/>
      <c r="BA24" s="68"/>
      <c r="BB24" s="67"/>
      <c r="BC24" s="67"/>
      <c r="BD24" s="67"/>
      <c r="BE24" s="69"/>
      <c r="BF24" s="70"/>
      <c r="BG24" s="70"/>
      <c r="BH24" s="70"/>
      <c r="BI24" s="71"/>
      <c r="BJ24" s="71"/>
      <c r="BK24" s="77"/>
      <c r="BL24" s="76">
        <v>45</v>
      </c>
      <c r="BM24" s="68">
        <v>77</v>
      </c>
      <c r="BN24" s="68">
        <v>61</v>
      </c>
      <c r="BO24" s="67"/>
      <c r="BP24" s="67"/>
      <c r="BQ24" s="67">
        <v>0</v>
      </c>
      <c r="BR24" s="69">
        <v>0</v>
      </c>
      <c r="BS24" s="70">
        <v>10</v>
      </c>
      <c r="BT24" s="70">
        <v>10</v>
      </c>
      <c r="BU24" s="70">
        <v>10</v>
      </c>
      <c r="BV24" s="71">
        <v>45</v>
      </c>
      <c r="BW24" s="71">
        <v>85</v>
      </c>
      <c r="BX24" s="77">
        <v>65</v>
      </c>
    </row>
    <row r="25" spans="1:76" ht="15.75" x14ac:dyDescent="0.2">
      <c r="A25" s="4">
        <v>21</v>
      </c>
      <c r="B25" s="3" t="s">
        <v>41</v>
      </c>
      <c r="C25" s="60">
        <v>34.9</v>
      </c>
      <c r="D25" s="61">
        <v>74.290000000000006</v>
      </c>
      <c r="E25" s="62">
        <f t="shared" si="4"/>
        <v>54.594999999999999</v>
      </c>
      <c r="F25" s="38"/>
      <c r="G25" s="45"/>
      <c r="H25" s="46"/>
      <c r="I25" s="48"/>
      <c r="J25" s="51">
        <v>10</v>
      </c>
      <c r="K25" s="30">
        <v>10</v>
      </c>
      <c r="L25" s="34">
        <f t="shared" si="5"/>
        <v>10</v>
      </c>
      <c r="M25" s="65">
        <v>38</v>
      </c>
      <c r="N25" s="65">
        <v>81.72</v>
      </c>
      <c r="O25" s="66">
        <f t="shared" si="6"/>
        <v>59.86</v>
      </c>
      <c r="P25" s="60">
        <v>26</v>
      </c>
      <c r="Q25" s="61">
        <v>92</v>
      </c>
      <c r="R25" s="62">
        <f t="shared" si="1"/>
        <v>59</v>
      </c>
      <c r="S25" s="35">
        <v>9.1999999999999993</v>
      </c>
      <c r="T25" s="30">
        <v>10</v>
      </c>
      <c r="U25" s="34">
        <f t="shared" si="2"/>
        <v>9.6</v>
      </c>
      <c r="V25" s="65">
        <v>28.6</v>
      </c>
      <c r="W25" s="65">
        <v>101.2</v>
      </c>
      <c r="X25" s="66">
        <f t="shared" si="3"/>
        <v>64.900000000000006</v>
      </c>
      <c r="Y25" s="76">
        <v>46</v>
      </c>
      <c r="Z25" s="68">
        <v>68</v>
      </c>
      <c r="AA25" s="68">
        <v>57</v>
      </c>
      <c r="AB25" s="67">
        <v>1.36</v>
      </c>
      <c r="AC25" s="67">
        <v>11</v>
      </c>
      <c r="AD25" s="67">
        <v>6.18</v>
      </c>
      <c r="AE25" s="69">
        <v>10.842105263157894</v>
      </c>
      <c r="AF25" s="70">
        <v>1</v>
      </c>
      <c r="AG25" s="70">
        <v>10</v>
      </c>
      <c r="AH25" s="70">
        <v>5.5</v>
      </c>
      <c r="AI25" s="71">
        <v>58</v>
      </c>
      <c r="AJ25" s="71">
        <v>74.8</v>
      </c>
      <c r="AK25" s="77">
        <v>66.400000000000006</v>
      </c>
      <c r="AL25" s="76">
        <v>61</v>
      </c>
      <c r="AM25" s="68">
        <v>130</v>
      </c>
      <c r="AN25" s="68">
        <v>95.5</v>
      </c>
      <c r="AO25" s="67">
        <v>20</v>
      </c>
      <c r="AP25" s="67">
        <v>20</v>
      </c>
      <c r="AQ25" s="67">
        <v>20</v>
      </c>
      <c r="AR25" s="69">
        <v>20.94240837696335</v>
      </c>
      <c r="AS25" s="70">
        <v>9.5</v>
      </c>
      <c r="AT25" s="70">
        <v>23.3</v>
      </c>
      <c r="AU25" s="70">
        <v>16.399999999999999</v>
      </c>
      <c r="AV25" s="71">
        <v>67</v>
      </c>
      <c r="AW25" s="71">
        <v>185</v>
      </c>
      <c r="AX25" s="77">
        <v>126</v>
      </c>
      <c r="AY25" s="76"/>
      <c r="AZ25" s="68"/>
      <c r="BA25" s="68"/>
      <c r="BB25" s="67"/>
      <c r="BC25" s="67"/>
      <c r="BD25" s="67"/>
      <c r="BE25" s="69"/>
      <c r="BF25" s="70"/>
      <c r="BG25" s="70"/>
      <c r="BH25" s="70"/>
      <c r="BI25" s="71"/>
      <c r="BJ25" s="71"/>
      <c r="BK25" s="77"/>
      <c r="BL25" s="76">
        <v>128</v>
      </c>
      <c r="BM25" s="68">
        <v>128</v>
      </c>
      <c r="BN25" s="68">
        <v>128</v>
      </c>
      <c r="BO25" s="67">
        <v>3.66</v>
      </c>
      <c r="BP25" s="67">
        <v>3.66</v>
      </c>
      <c r="BQ25" s="67">
        <v>3.66</v>
      </c>
      <c r="BR25" s="69">
        <v>2.859375</v>
      </c>
      <c r="BS25" s="70">
        <v>6.9</v>
      </c>
      <c r="BT25" s="70">
        <v>6.9</v>
      </c>
      <c r="BU25" s="70">
        <v>6.9</v>
      </c>
      <c r="BV25" s="71">
        <v>140</v>
      </c>
      <c r="BW25" s="71">
        <v>140</v>
      </c>
      <c r="BX25" s="77">
        <v>140</v>
      </c>
    </row>
    <row r="26" spans="1:76" ht="15.75" x14ac:dyDescent="0.2">
      <c r="A26" s="4">
        <v>22</v>
      </c>
      <c r="B26" s="3" t="s">
        <v>21</v>
      </c>
      <c r="C26" s="60">
        <v>50</v>
      </c>
      <c r="D26" s="61">
        <v>77.7</v>
      </c>
      <c r="E26" s="62">
        <f t="shared" si="4"/>
        <v>63.85</v>
      </c>
      <c r="F26" s="38"/>
      <c r="G26" s="45"/>
      <c r="H26" s="46"/>
      <c r="I26" s="48"/>
      <c r="J26" s="51">
        <v>14.5</v>
      </c>
      <c r="K26" s="30">
        <v>23</v>
      </c>
      <c r="L26" s="34">
        <f t="shared" si="5"/>
        <v>18.75</v>
      </c>
      <c r="M26" s="65">
        <v>60</v>
      </c>
      <c r="N26" s="65">
        <v>89.4</v>
      </c>
      <c r="O26" s="66">
        <f t="shared" si="6"/>
        <v>74.7</v>
      </c>
      <c r="P26" s="60">
        <v>43</v>
      </c>
      <c r="Q26" s="61">
        <v>60.14</v>
      </c>
      <c r="R26" s="62">
        <f t="shared" si="1"/>
        <v>51.57</v>
      </c>
      <c r="S26" s="35">
        <v>10</v>
      </c>
      <c r="T26" s="30">
        <v>35</v>
      </c>
      <c r="U26" s="34">
        <f t="shared" si="2"/>
        <v>22.5</v>
      </c>
      <c r="V26" s="65">
        <v>56</v>
      </c>
      <c r="W26" s="65">
        <v>75</v>
      </c>
      <c r="X26" s="66">
        <f t="shared" si="3"/>
        <v>65.5</v>
      </c>
      <c r="Y26" s="76">
        <v>53</v>
      </c>
      <c r="Z26" s="68">
        <v>58.28</v>
      </c>
      <c r="AA26" s="68">
        <v>55.64</v>
      </c>
      <c r="AB26" s="67">
        <v>4.5199999999999996</v>
      </c>
      <c r="AC26" s="67">
        <v>4.5199999999999996</v>
      </c>
      <c r="AD26" s="67">
        <v>4.5199999999999996</v>
      </c>
      <c r="AE26" s="69">
        <v>8.1236520488856936</v>
      </c>
      <c r="AF26" s="70">
        <v>20.399999999999999</v>
      </c>
      <c r="AG26" s="70">
        <v>31</v>
      </c>
      <c r="AH26" s="70">
        <v>25.7</v>
      </c>
      <c r="AI26" s="71">
        <v>64</v>
      </c>
      <c r="AJ26" s="71">
        <v>76</v>
      </c>
      <c r="AK26" s="77">
        <v>70</v>
      </c>
      <c r="AL26" s="76">
        <v>49</v>
      </c>
      <c r="AM26" s="68">
        <v>64</v>
      </c>
      <c r="AN26" s="68">
        <v>56.5</v>
      </c>
      <c r="AO26" s="67">
        <v>5</v>
      </c>
      <c r="AP26" s="67">
        <v>20</v>
      </c>
      <c r="AQ26" s="67">
        <v>12.5</v>
      </c>
      <c r="AR26" s="69">
        <v>22.123893805309734</v>
      </c>
      <c r="AS26" s="70">
        <v>9.1</v>
      </c>
      <c r="AT26" s="70">
        <v>31</v>
      </c>
      <c r="AU26" s="70">
        <v>20.05</v>
      </c>
      <c r="AV26" s="71">
        <v>59</v>
      </c>
      <c r="AW26" s="71">
        <v>110</v>
      </c>
      <c r="AX26" s="77">
        <v>84.5</v>
      </c>
      <c r="AY26" s="76">
        <v>58.5</v>
      </c>
      <c r="AZ26" s="68">
        <v>70</v>
      </c>
      <c r="BA26" s="68">
        <v>64.25</v>
      </c>
      <c r="BB26" s="67">
        <v>15.18</v>
      </c>
      <c r="BC26" s="67">
        <v>20.7</v>
      </c>
      <c r="BD26" s="67">
        <v>17.939999999999998</v>
      </c>
      <c r="BE26" s="69">
        <v>27.922178988326845</v>
      </c>
      <c r="BF26" s="70">
        <v>35.700000000000003</v>
      </c>
      <c r="BG26" s="70">
        <v>54.4</v>
      </c>
      <c r="BH26" s="70">
        <v>45.05</v>
      </c>
      <c r="BI26" s="71">
        <v>100</v>
      </c>
      <c r="BJ26" s="71">
        <v>140</v>
      </c>
      <c r="BK26" s="77">
        <v>120</v>
      </c>
      <c r="BL26" s="76">
        <v>41</v>
      </c>
      <c r="BM26" s="68">
        <v>62</v>
      </c>
      <c r="BN26" s="68">
        <v>51.5</v>
      </c>
      <c r="BO26" s="67">
        <v>2.87</v>
      </c>
      <c r="BP26" s="67">
        <v>5</v>
      </c>
      <c r="BQ26" s="67">
        <v>3.9350000000000001</v>
      </c>
      <c r="BR26" s="69">
        <v>7.6407766990291268</v>
      </c>
      <c r="BS26" s="70">
        <v>16.399999999999999</v>
      </c>
      <c r="BT26" s="70">
        <v>33.299999999999997</v>
      </c>
      <c r="BU26" s="70">
        <v>24.849999999999998</v>
      </c>
      <c r="BV26" s="71">
        <v>55</v>
      </c>
      <c r="BW26" s="71">
        <v>78</v>
      </c>
      <c r="BX26" s="77">
        <v>66.5</v>
      </c>
    </row>
    <row r="27" spans="1:76" ht="15.75" x14ac:dyDescent="0.2">
      <c r="A27" s="4">
        <v>23</v>
      </c>
      <c r="B27" s="3" t="s">
        <v>22</v>
      </c>
      <c r="C27" s="60">
        <v>270</v>
      </c>
      <c r="D27" s="61">
        <v>325</v>
      </c>
      <c r="E27" s="62">
        <f t="shared" si="4"/>
        <v>297.5</v>
      </c>
      <c r="F27" s="38"/>
      <c r="G27" s="45"/>
      <c r="H27" s="46"/>
      <c r="I27" s="48"/>
      <c r="J27" s="51">
        <v>11</v>
      </c>
      <c r="K27" s="30">
        <v>23</v>
      </c>
      <c r="L27" s="34">
        <f t="shared" si="5"/>
        <v>17</v>
      </c>
      <c r="M27" s="65">
        <v>300</v>
      </c>
      <c r="N27" s="65">
        <v>396.68</v>
      </c>
      <c r="O27" s="66">
        <f t="shared" si="6"/>
        <v>348.34000000000003</v>
      </c>
      <c r="P27" s="60">
        <v>320</v>
      </c>
      <c r="Q27" s="61">
        <v>400</v>
      </c>
      <c r="R27" s="62">
        <f t="shared" si="1"/>
        <v>360</v>
      </c>
      <c r="S27" s="35">
        <v>10</v>
      </c>
      <c r="T27" s="30">
        <v>23</v>
      </c>
      <c r="U27" s="34">
        <f t="shared" si="2"/>
        <v>16.5</v>
      </c>
      <c r="V27" s="65">
        <v>355</v>
      </c>
      <c r="W27" s="65">
        <v>480</v>
      </c>
      <c r="X27" s="66">
        <f t="shared" si="3"/>
        <v>417.5</v>
      </c>
      <c r="Y27" s="76">
        <v>308</v>
      </c>
      <c r="Z27" s="68">
        <v>320</v>
      </c>
      <c r="AA27" s="68">
        <v>314</v>
      </c>
      <c r="AB27" s="67">
        <v>6.4</v>
      </c>
      <c r="AC27" s="67">
        <v>11</v>
      </c>
      <c r="AD27" s="67">
        <v>8.6999999999999993</v>
      </c>
      <c r="AE27" s="69">
        <v>2.7707006369426748</v>
      </c>
      <c r="AF27" s="70">
        <v>6.3</v>
      </c>
      <c r="AG27" s="70">
        <v>25</v>
      </c>
      <c r="AH27" s="70">
        <v>15.65</v>
      </c>
      <c r="AI27" s="71">
        <v>340</v>
      </c>
      <c r="AJ27" s="71">
        <v>395</v>
      </c>
      <c r="AK27" s="77">
        <v>367.5</v>
      </c>
      <c r="AL27" s="76">
        <v>256</v>
      </c>
      <c r="AM27" s="68">
        <v>323</v>
      </c>
      <c r="AN27" s="68">
        <v>289.5</v>
      </c>
      <c r="AO27" s="67">
        <v>20</v>
      </c>
      <c r="AP27" s="67">
        <v>32</v>
      </c>
      <c r="AQ27" s="67">
        <v>26</v>
      </c>
      <c r="AR27" s="69">
        <v>8.9810017271157179</v>
      </c>
      <c r="AS27" s="70">
        <v>13.5</v>
      </c>
      <c r="AT27" s="70">
        <v>37.6</v>
      </c>
      <c r="AU27" s="70">
        <v>25.55</v>
      </c>
      <c r="AV27" s="71">
        <v>320</v>
      </c>
      <c r="AW27" s="71">
        <v>450</v>
      </c>
      <c r="AX27" s="77">
        <v>385</v>
      </c>
      <c r="AY27" s="76"/>
      <c r="AZ27" s="68"/>
      <c r="BA27" s="68"/>
      <c r="BB27" s="67"/>
      <c r="BC27" s="67"/>
      <c r="BD27" s="67"/>
      <c r="BE27" s="69"/>
      <c r="BF27" s="70"/>
      <c r="BG27" s="70"/>
      <c r="BH27" s="70"/>
      <c r="BI27" s="71"/>
      <c r="BJ27" s="71"/>
      <c r="BK27" s="77"/>
      <c r="BL27" s="76">
        <v>189</v>
      </c>
      <c r="BM27" s="68">
        <v>320</v>
      </c>
      <c r="BN27" s="68">
        <v>254.5</v>
      </c>
      <c r="BO27" s="67">
        <v>13.5</v>
      </c>
      <c r="BP27" s="67">
        <v>32</v>
      </c>
      <c r="BQ27" s="67">
        <v>22.75</v>
      </c>
      <c r="BR27" s="69">
        <v>8.9390962671905694</v>
      </c>
      <c r="BS27" s="70">
        <v>18.399999999999999</v>
      </c>
      <c r="BT27" s="70">
        <v>33.299999999999997</v>
      </c>
      <c r="BU27" s="70">
        <v>25.849999999999998</v>
      </c>
      <c r="BV27" s="71">
        <v>270</v>
      </c>
      <c r="BW27" s="71">
        <v>430</v>
      </c>
      <c r="BX27" s="77">
        <v>350</v>
      </c>
    </row>
    <row r="28" spans="1:76" ht="15.75" x14ac:dyDescent="0.2">
      <c r="A28" s="4">
        <v>24</v>
      </c>
      <c r="B28" s="3" t="s">
        <v>23</v>
      </c>
      <c r="C28" s="60">
        <v>204</v>
      </c>
      <c r="D28" s="61">
        <v>408</v>
      </c>
      <c r="E28" s="62">
        <f t="shared" si="4"/>
        <v>306</v>
      </c>
      <c r="F28" s="38"/>
      <c r="G28" s="45"/>
      <c r="H28" s="46"/>
      <c r="I28" s="48"/>
      <c r="J28" s="51">
        <v>20</v>
      </c>
      <c r="K28" s="30">
        <v>30</v>
      </c>
      <c r="L28" s="34">
        <f t="shared" si="5"/>
        <v>25</v>
      </c>
      <c r="M28" s="65">
        <v>248</v>
      </c>
      <c r="N28" s="65">
        <v>506</v>
      </c>
      <c r="O28" s="66">
        <f t="shared" si="6"/>
        <v>377</v>
      </c>
      <c r="P28" s="60">
        <v>160</v>
      </c>
      <c r="Q28" s="61">
        <v>262.64</v>
      </c>
      <c r="R28" s="62">
        <f t="shared" si="1"/>
        <v>211.32</v>
      </c>
      <c r="S28" s="35">
        <v>22</v>
      </c>
      <c r="T28" s="30">
        <v>35</v>
      </c>
      <c r="U28" s="34">
        <f t="shared" si="2"/>
        <v>28.5</v>
      </c>
      <c r="V28" s="65">
        <v>200</v>
      </c>
      <c r="W28" s="65">
        <v>320</v>
      </c>
      <c r="X28" s="66">
        <f t="shared" si="3"/>
        <v>260</v>
      </c>
      <c r="Y28" s="76">
        <v>178</v>
      </c>
      <c r="Z28" s="68">
        <v>216</v>
      </c>
      <c r="AA28" s="68">
        <v>197</v>
      </c>
      <c r="AB28" s="67">
        <v>10</v>
      </c>
      <c r="AC28" s="67">
        <v>16</v>
      </c>
      <c r="AD28" s="67">
        <v>13</v>
      </c>
      <c r="AE28" s="69">
        <v>6.5989847715736047</v>
      </c>
      <c r="AF28" s="70">
        <v>20.399999999999999</v>
      </c>
      <c r="AG28" s="70">
        <v>30</v>
      </c>
      <c r="AH28" s="70">
        <v>25.2</v>
      </c>
      <c r="AI28" s="71">
        <v>230</v>
      </c>
      <c r="AJ28" s="71">
        <v>280</v>
      </c>
      <c r="AK28" s="77">
        <v>255</v>
      </c>
      <c r="AL28" s="76">
        <v>139</v>
      </c>
      <c r="AM28" s="68">
        <v>190</v>
      </c>
      <c r="AN28" s="68">
        <v>164.5</v>
      </c>
      <c r="AO28" s="67">
        <v>14</v>
      </c>
      <c r="AP28" s="67">
        <v>20</v>
      </c>
      <c r="AQ28" s="67">
        <v>17</v>
      </c>
      <c r="AR28" s="69">
        <v>10.334346504559271</v>
      </c>
      <c r="AS28" s="70">
        <v>17.600000000000001</v>
      </c>
      <c r="AT28" s="70">
        <v>76.5</v>
      </c>
      <c r="AU28" s="70">
        <v>47.05</v>
      </c>
      <c r="AV28" s="71">
        <v>180</v>
      </c>
      <c r="AW28" s="71">
        <v>300</v>
      </c>
      <c r="AX28" s="77">
        <v>240</v>
      </c>
      <c r="AY28" s="76">
        <v>174</v>
      </c>
      <c r="AZ28" s="68">
        <v>240</v>
      </c>
      <c r="BA28" s="68">
        <v>207</v>
      </c>
      <c r="BB28" s="67">
        <v>19.7</v>
      </c>
      <c r="BC28" s="67">
        <v>47.7</v>
      </c>
      <c r="BD28" s="67">
        <v>33.700000000000003</v>
      </c>
      <c r="BE28" s="69">
        <v>16.280193236714975</v>
      </c>
      <c r="BF28" s="70">
        <v>35.299999999999997</v>
      </c>
      <c r="BG28" s="70">
        <v>50.6</v>
      </c>
      <c r="BH28" s="70">
        <v>42.95</v>
      </c>
      <c r="BI28" s="71">
        <v>300</v>
      </c>
      <c r="BJ28" s="71">
        <v>480</v>
      </c>
      <c r="BK28" s="77">
        <v>390</v>
      </c>
      <c r="BL28" s="76">
        <v>126</v>
      </c>
      <c r="BM28" s="68">
        <v>195</v>
      </c>
      <c r="BN28" s="68">
        <v>160.5</v>
      </c>
      <c r="BO28" s="67">
        <v>9</v>
      </c>
      <c r="BP28" s="67">
        <v>20</v>
      </c>
      <c r="BQ28" s="67">
        <v>14.5</v>
      </c>
      <c r="BR28" s="69">
        <v>9.0342679127725845</v>
      </c>
      <c r="BS28" s="70">
        <v>17.899999999999999</v>
      </c>
      <c r="BT28" s="70">
        <v>33.33</v>
      </c>
      <c r="BU28" s="70">
        <v>25.614999999999998</v>
      </c>
      <c r="BV28" s="71">
        <v>180</v>
      </c>
      <c r="BW28" s="71">
        <v>260</v>
      </c>
      <c r="BX28" s="77">
        <v>220</v>
      </c>
    </row>
    <row r="29" spans="1:76" ht="15.75" x14ac:dyDescent="0.2">
      <c r="A29" s="4">
        <v>25</v>
      </c>
      <c r="B29" s="3" t="s">
        <v>24</v>
      </c>
      <c r="C29" s="60">
        <v>101.05</v>
      </c>
      <c r="D29" s="61">
        <v>146</v>
      </c>
      <c r="E29" s="62">
        <f t="shared" si="4"/>
        <v>123.52500000000001</v>
      </c>
      <c r="F29" s="38"/>
      <c r="G29" s="45"/>
      <c r="H29" s="46"/>
      <c r="I29" s="48"/>
      <c r="J29" s="51">
        <v>11</v>
      </c>
      <c r="K29" s="30">
        <v>22</v>
      </c>
      <c r="L29" s="34">
        <f t="shared" si="5"/>
        <v>16.5</v>
      </c>
      <c r="M29" s="65">
        <v>123.28</v>
      </c>
      <c r="N29" s="65">
        <v>168.75</v>
      </c>
      <c r="O29" s="66">
        <f t="shared" si="6"/>
        <v>146.01499999999999</v>
      </c>
      <c r="P29" s="60">
        <v>57</v>
      </c>
      <c r="Q29" s="61">
        <v>161</v>
      </c>
      <c r="R29" s="62">
        <f t="shared" si="1"/>
        <v>109</v>
      </c>
      <c r="S29" s="35">
        <v>11.1</v>
      </c>
      <c r="T29" s="30">
        <v>22</v>
      </c>
      <c r="U29" s="34">
        <f t="shared" si="2"/>
        <v>16.55</v>
      </c>
      <c r="V29" s="65">
        <v>65</v>
      </c>
      <c r="W29" s="65">
        <v>180</v>
      </c>
      <c r="X29" s="66">
        <f t="shared" si="3"/>
        <v>122.5</v>
      </c>
      <c r="Y29" s="76">
        <v>53.5</v>
      </c>
      <c r="Z29" s="68">
        <v>150</v>
      </c>
      <c r="AA29" s="68">
        <v>101.75</v>
      </c>
      <c r="AB29" s="67">
        <v>3</v>
      </c>
      <c r="AC29" s="67">
        <v>11</v>
      </c>
      <c r="AD29" s="67">
        <v>7</v>
      </c>
      <c r="AE29" s="69">
        <v>6.8796068796068797</v>
      </c>
      <c r="AF29" s="70">
        <v>5.8</v>
      </c>
      <c r="AG29" s="70">
        <v>23</v>
      </c>
      <c r="AH29" s="70">
        <v>14.4</v>
      </c>
      <c r="AI29" s="71">
        <v>73</v>
      </c>
      <c r="AJ29" s="71">
        <v>185</v>
      </c>
      <c r="AK29" s="77">
        <v>129</v>
      </c>
      <c r="AL29" s="76">
        <v>145</v>
      </c>
      <c r="AM29" s="68">
        <v>146</v>
      </c>
      <c r="AN29" s="68">
        <v>145.5</v>
      </c>
      <c r="AO29" s="67">
        <v>15</v>
      </c>
      <c r="AP29" s="67">
        <v>20</v>
      </c>
      <c r="AQ29" s="67">
        <v>17.5</v>
      </c>
      <c r="AR29" s="69">
        <v>12.027491408934708</v>
      </c>
      <c r="AS29" s="70">
        <v>18</v>
      </c>
      <c r="AT29" s="70">
        <v>43.6</v>
      </c>
      <c r="AU29" s="70">
        <v>30.8</v>
      </c>
      <c r="AV29" s="71">
        <v>190</v>
      </c>
      <c r="AW29" s="71">
        <v>237</v>
      </c>
      <c r="AX29" s="77">
        <v>213.5</v>
      </c>
      <c r="AY29" s="76"/>
      <c r="AZ29" s="68"/>
      <c r="BA29" s="68"/>
      <c r="BB29" s="67"/>
      <c r="BC29" s="67"/>
      <c r="BD29" s="67"/>
      <c r="BE29" s="69"/>
      <c r="BF29" s="70"/>
      <c r="BG29" s="70"/>
      <c r="BH29" s="70"/>
      <c r="BI29" s="71"/>
      <c r="BJ29" s="71"/>
      <c r="BK29" s="77"/>
      <c r="BL29" s="76">
        <v>84</v>
      </c>
      <c r="BM29" s="68">
        <v>150</v>
      </c>
      <c r="BN29" s="68">
        <v>117</v>
      </c>
      <c r="BO29" s="67">
        <v>6</v>
      </c>
      <c r="BP29" s="67">
        <v>15</v>
      </c>
      <c r="BQ29" s="67">
        <v>10.5</v>
      </c>
      <c r="BR29" s="69">
        <v>8.9743589743589745</v>
      </c>
      <c r="BS29" s="70">
        <v>12.1</v>
      </c>
      <c r="BT29" s="70">
        <v>33.299999999999997</v>
      </c>
      <c r="BU29" s="70">
        <v>22.7</v>
      </c>
      <c r="BV29" s="71">
        <v>120</v>
      </c>
      <c r="BW29" s="71">
        <v>200</v>
      </c>
      <c r="BX29" s="77">
        <v>160</v>
      </c>
    </row>
    <row r="30" spans="1:76" ht="15.75" x14ac:dyDescent="0.2">
      <c r="A30" s="4">
        <v>26</v>
      </c>
      <c r="B30" s="3" t="s">
        <v>25</v>
      </c>
      <c r="C30" s="60">
        <v>203.75</v>
      </c>
      <c r="D30" s="61">
        <v>430</v>
      </c>
      <c r="E30" s="62">
        <f t="shared" si="4"/>
        <v>316.875</v>
      </c>
      <c r="F30" s="38"/>
      <c r="G30" s="45"/>
      <c r="H30" s="46"/>
      <c r="I30" s="48"/>
      <c r="J30" s="51">
        <v>11</v>
      </c>
      <c r="K30" s="30">
        <v>25</v>
      </c>
      <c r="L30" s="34">
        <f t="shared" si="5"/>
        <v>18</v>
      </c>
      <c r="M30" s="65">
        <v>254.69</v>
      </c>
      <c r="N30" s="65">
        <v>495</v>
      </c>
      <c r="O30" s="66">
        <f t="shared" si="6"/>
        <v>374.84500000000003</v>
      </c>
      <c r="P30" s="60">
        <v>194.23</v>
      </c>
      <c r="Q30" s="61">
        <v>338.75</v>
      </c>
      <c r="R30" s="62">
        <f t="shared" si="1"/>
        <v>266.49</v>
      </c>
      <c r="S30" s="35">
        <v>10</v>
      </c>
      <c r="T30" s="30">
        <v>30</v>
      </c>
      <c r="U30" s="34">
        <f t="shared" si="2"/>
        <v>20</v>
      </c>
      <c r="V30" s="65">
        <v>252.5</v>
      </c>
      <c r="W30" s="65">
        <v>390</v>
      </c>
      <c r="X30" s="66">
        <f t="shared" si="3"/>
        <v>321.25</v>
      </c>
      <c r="Y30" s="76">
        <v>120.75</v>
      </c>
      <c r="Z30" s="68">
        <v>660</v>
      </c>
      <c r="AA30" s="68">
        <v>390.375</v>
      </c>
      <c r="AB30" s="67">
        <v>11</v>
      </c>
      <c r="AC30" s="67">
        <v>13.2</v>
      </c>
      <c r="AD30" s="67">
        <v>12.1</v>
      </c>
      <c r="AE30" s="69">
        <v>3.0995837335894971</v>
      </c>
      <c r="AF30" s="70">
        <v>6.1</v>
      </c>
      <c r="AG30" s="70">
        <v>30</v>
      </c>
      <c r="AH30" s="70">
        <v>18.05</v>
      </c>
      <c r="AI30" s="71">
        <v>162.5</v>
      </c>
      <c r="AJ30" s="71">
        <v>726</v>
      </c>
      <c r="AK30" s="77">
        <v>444.25</v>
      </c>
      <c r="AL30" s="76">
        <v>236</v>
      </c>
      <c r="AM30" s="68">
        <v>430</v>
      </c>
      <c r="AN30" s="68">
        <v>333</v>
      </c>
      <c r="AO30" s="67">
        <v>20</v>
      </c>
      <c r="AP30" s="67">
        <v>43</v>
      </c>
      <c r="AQ30" s="67">
        <v>31.5</v>
      </c>
      <c r="AR30" s="69">
        <v>9.4594594594594597</v>
      </c>
      <c r="AS30" s="70">
        <v>17.7</v>
      </c>
      <c r="AT30" s="70">
        <v>64.8</v>
      </c>
      <c r="AU30" s="70">
        <v>41.25</v>
      </c>
      <c r="AV30" s="71">
        <v>306</v>
      </c>
      <c r="AW30" s="71">
        <v>600</v>
      </c>
      <c r="AX30" s="77">
        <v>453</v>
      </c>
      <c r="AY30" s="76">
        <v>268</v>
      </c>
      <c r="AZ30" s="68">
        <v>268</v>
      </c>
      <c r="BA30" s="68">
        <v>268</v>
      </c>
      <c r="BB30" s="67">
        <v>43.4</v>
      </c>
      <c r="BC30" s="67">
        <v>43.4</v>
      </c>
      <c r="BD30" s="67">
        <v>43.4</v>
      </c>
      <c r="BE30" s="69">
        <v>16.194029850746269</v>
      </c>
      <c r="BF30" s="70">
        <v>38.700000000000003</v>
      </c>
      <c r="BG30" s="70">
        <v>38.700000000000003</v>
      </c>
      <c r="BH30" s="70">
        <v>38.700000000000003</v>
      </c>
      <c r="BI30" s="71">
        <v>432</v>
      </c>
      <c r="BJ30" s="71">
        <v>432</v>
      </c>
      <c r="BK30" s="77">
        <v>432</v>
      </c>
      <c r="BL30" s="76">
        <v>187</v>
      </c>
      <c r="BM30" s="68">
        <v>242.9</v>
      </c>
      <c r="BN30" s="68">
        <v>214.95</v>
      </c>
      <c r="BO30" s="67">
        <v>15.89</v>
      </c>
      <c r="BP30" s="67">
        <v>24</v>
      </c>
      <c r="BQ30" s="67">
        <v>19.945</v>
      </c>
      <c r="BR30" s="69">
        <v>9.2789020702488951</v>
      </c>
      <c r="BS30" s="70">
        <v>18.2</v>
      </c>
      <c r="BT30" s="70">
        <v>36.4</v>
      </c>
      <c r="BU30" s="70">
        <v>27.299999999999997</v>
      </c>
      <c r="BV30" s="71">
        <v>282</v>
      </c>
      <c r="BW30" s="71">
        <v>347</v>
      </c>
      <c r="BX30" s="77">
        <v>314.5</v>
      </c>
    </row>
    <row r="31" spans="1:76" ht="15.75" x14ac:dyDescent="0.2">
      <c r="A31" s="4">
        <v>27</v>
      </c>
      <c r="B31" s="3" t="s">
        <v>26</v>
      </c>
      <c r="C31" s="60">
        <v>290</v>
      </c>
      <c r="D31" s="61">
        <v>403</v>
      </c>
      <c r="E31" s="62">
        <f t="shared" si="4"/>
        <v>346.5</v>
      </c>
      <c r="F31" s="38"/>
      <c r="G31" s="45"/>
      <c r="H31" s="46"/>
      <c r="I31" s="48"/>
      <c r="J31" s="51">
        <v>20</v>
      </c>
      <c r="K31" s="30">
        <v>30</v>
      </c>
      <c r="L31" s="34">
        <f t="shared" si="5"/>
        <v>25</v>
      </c>
      <c r="M31" s="65">
        <v>377</v>
      </c>
      <c r="N31" s="65">
        <v>496</v>
      </c>
      <c r="O31" s="66">
        <f t="shared" si="6"/>
        <v>436.5</v>
      </c>
      <c r="P31" s="60">
        <v>313</v>
      </c>
      <c r="Q31" s="61">
        <v>380</v>
      </c>
      <c r="R31" s="62">
        <f t="shared" si="1"/>
        <v>346.5</v>
      </c>
      <c r="S31" s="35">
        <v>24</v>
      </c>
      <c r="T31" s="30">
        <v>35</v>
      </c>
      <c r="U31" s="34">
        <f t="shared" si="2"/>
        <v>29.5</v>
      </c>
      <c r="V31" s="65">
        <v>410</v>
      </c>
      <c r="W31" s="65">
        <v>488</v>
      </c>
      <c r="X31" s="66">
        <f t="shared" si="3"/>
        <v>449</v>
      </c>
      <c r="Y31" s="76">
        <v>300</v>
      </c>
      <c r="Z31" s="68">
        <v>465.8</v>
      </c>
      <c r="AA31" s="68">
        <v>382.9</v>
      </c>
      <c r="AB31" s="67">
        <v>11</v>
      </c>
      <c r="AC31" s="67">
        <v>37.26</v>
      </c>
      <c r="AD31" s="67">
        <v>24.13</v>
      </c>
      <c r="AE31" s="69">
        <v>6.3019065030033943</v>
      </c>
      <c r="AF31" s="70">
        <v>20.399999999999999</v>
      </c>
      <c r="AG31" s="70">
        <v>31.5</v>
      </c>
      <c r="AH31" s="70">
        <v>25.95</v>
      </c>
      <c r="AI31" s="71">
        <v>380</v>
      </c>
      <c r="AJ31" s="71">
        <v>605.54</v>
      </c>
      <c r="AK31" s="77">
        <v>492.77</v>
      </c>
      <c r="AL31" s="76">
        <v>282</v>
      </c>
      <c r="AM31" s="68">
        <v>400</v>
      </c>
      <c r="AN31" s="68">
        <v>341</v>
      </c>
      <c r="AO31" s="67">
        <v>20</v>
      </c>
      <c r="AP31" s="67">
        <v>37</v>
      </c>
      <c r="AQ31" s="67">
        <v>28.5</v>
      </c>
      <c r="AR31" s="69">
        <v>8.3577712609970671</v>
      </c>
      <c r="AS31" s="70">
        <v>13.5</v>
      </c>
      <c r="AT31" s="70">
        <v>38.1</v>
      </c>
      <c r="AU31" s="70">
        <v>25.8</v>
      </c>
      <c r="AV31" s="71">
        <v>352</v>
      </c>
      <c r="AW31" s="71">
        <v>580</v>
      </c>
      <c r="AX31" s="77">
        <v>466</v>
      </c>
      <c r="AY31" s="76">
        <v>450</v>
      </c>
      <c r="AZ31" s="68">
        <v>530</v>
      </c>
      <c r="BA31" s="68">
        <v>490</v>
      </c>
      <c r="BB31" s="67">
        <v>25</v>
      </c>
      <c r="BC31" s="67">
        <v>58.7</v>
      </c>
      <c r="BD31" s="67">
        <v>41.85</v>
      </c>
      <c r="BE31" s="69">
        <v>8.5408163265306118</v>
      </c>
      <c r="BF31" s="70">
        <v>35.1</v>
      </c>
      <c r="BG31" s="70">
        <v>76.900000000000006</v>
      </c>
      <c r="BH31" s="70">
        <v>56</v>
      </c>
      <c r="BI31" s="71">
        <v>750</v>
      </c>
      <c r="BJ31" s="71">
        <v>900</v>
      </c>
      <c r="BK31" s="77">
        <v>825</v>
      </c>
      <c r="BL31" s="76">
        <v>273</v>
      </c>
      <c r="BM31" s="68">
        <v>350</v>
      </c>
      <c r="BN31" s="68">
        <v>311.5</v>
      </c>
      <c r="BO31" s="67">
        <v>19.11</v>
      </c>
      <c r="BP31" s="67">
        <v>35</v>
      </c>
      <c r="BQ31" s="67">
        <v>27.055</v>
      </c>
      <c r="BR31" s="69">
        <v>8.6853932584269664</v>
      </c>
      <c r="BS31" s="70">
        <v>13.8</v>
      </c>
      <c r="BT31" s="70">
        <v>33.5</v>
      </c>
      <c r="BU31" s="70">
        <v>23.65</v>
      </c>
      <c r="BV31" s="71">
        <v>390</v>
      </c>
      <c r="BW31" s="71">
        <v>440</v>
      </c>
      <c r="BX31" s="77">
        <v>415</v>
      </c>
    </row>
    <row r="32" spans="1:76" ht="15.75" x14ac:dyDescent="0.2">
      <c r="A32" s="4">
        <v>28</v>
      </c>
      <c r="B32" s="3" t="s">
        <v>27</v>
      </c>
      <c r="C32" s="60">
        <v>30</v>
      </c>
      <c r="D32" s="61">
        <v>49</v>
      </c>
      <c r="E32" s="62">
        <f t="shared" si="4"/>
        <v>39.5</v>
      </c>
      <c r="F32" s="38">
        <v>3.5</v>
      </c>
      <c r="G32" s="45"/>
      <c r="H32" s="46">
        <v>3.5</v>
      </c>
      <c r="I32" s="48">
        <f t="shared" ref="I32:I40" si="7">H32/E32*100</f>
        <v>8.8607594936708853</v>
      </c>
      <c r="J32" s="51">
        <v>19</v>
      </c>
      <c r="K32" s="30">
        <v>31</v>
      </c>
      <c r="L32" s="34">
        <f t="shared" si="5"/>
        <v>25</v>
      </c>
      <c r="M32" s="65">
        <v>35</v>
      </c>
      <c r="N32" s="65">
        <v>58.8</v>
      </c>
      <c r="O32" s="66">
        <f t="shared" si="6"/>
        <v>46.9</v>
      </c>
      <c r="P32" s="60">
        <v>20</v>
      </c>
      <c r="Q32" s="61">
        <v>45</v>
      </c>
      <c r="R32" s="62">
        <f t="shared" si="1"/>
        <v>32.5</v>
      </c>
      <c r="S32" s="35">
        <v>25</v>
      </c>
      <c r="T32" s="30">
        <v>35</v>
      </c>
      <c r="U32" s="34">
        <f t="shared" si="2"/>
        <v>30</v>
      </c>
      <c r="V32" s="65">
        <v>25</v>
      </c>
      <c r="W32" s="65">
        <v>58</v>
      </c>
      <c r="X32" s="66">
        <f t="shared" si="3"/>
        <v>41.5</v>
      </c>
      <c r="Y32" s="76">
        <v>35</v>
      </c>
      <c r="Z32" s="68">
        <v>50</v>
      </c>
      <c r="AA32" s="68">
        <v>42.5</v>
      </c>
      <c r="AB32" s="67">
        <v>1.75</v>
      </c>
      <c r="AC32" s="67">
        <v>1.75</v>
      </c>
      <c r="AD32" s="67">
        <v>1.75</v>
      </c>
      <c r="AE32" s="69">
        <v>4.117647058823529</v>
      </c>
      <c r="AF32" s="70">
        <v>20</v>
      </c>
      <c r="AG32" s="70">
        <v>40</v>
      </c>
      <c r="AH32" s="70">
        <v>30</v>
      </c>
      <c r="AI32" s="71">
        <v>45</v>
      </c>
      <c r="AJ32" s="71">
        <v>60</v>
      </c>
      <c r="AK32" s="77">
        <v>52.5</v>
      </c>
      <c r="AL32" s="76">
        <v>27</v>
      </c>
      <c r="AM32" s="68">
        <v>38</v>
      </c>
      <c r="AN32" s="68">
        <v>32.5</v>
      </c>
      <c r="AO32" s="67">
        <v>3</v>
      </c>
      <c r="AP32" s="67">
        <v>20</v>
      </c>
      <c r="AQ32" s="67">
        <v>11.5</v>
      </c>
      <c r="AR32" s="69">
        <v>35.384615384615387</v>
      </c>
      <c r="AS32" s="70">
        <v>7.1</v>
      </c>
      <c r="AT32" s="70">
        <v>37.9</v>
      </c>
      <c r="AU32" s="70">
        <v>22.5</v>
      </c>
      <c r="AV32" s="71">
        <v>35</v>
      </c>
      <c r="AW32" s="71">
        <v>80</v>
      </c>
      <c r="AX32" s="77">
        <v>57.5</v>
      </c>
      <c r="AY32" s="76">
        <v>20</v>
      </c>
      <c r="AZ32" s="68">
        <v>20</v>
      </c>
      <c r="BA32" s="68">
        <v>20</v>
      </c>
      <c r="BB32" s="67">
        <v>21</v>
      </c>
      <c r="BC32" s="67">
        <v>21</v>
      </c>
      <c r="BD32" s="67">
        <v>21</v>
      </c>
      <c r="BE32" s="69">
        <v>105</v>
      </c>
      <c r="BF32" s="70">
        <v>22</v>
      </c>
      <c r="BG32" s="70">
        <v>22</v>
      </c>
      <c r="BH32" s="70">
        <v>22</v>
      </c>
      <c r="BI32" s="71">
        <v>50</v>
      </c>
      <c r="BJ32" s="71">
        <v>50</v>
      </c>
      <c r="BK32" s="77">
        <v>50</v>
      </c>
      <c r="BL32" s="76">
        <v>37</v>
      </c>
      <c r="BM32" s="68">
        <v>40</v>
      </c>
      <c r="BN32" s="68">
        <v>38.5</v>
      </c>
      <c r="BO32" s="67">
        <v>3.25</v>
      </c>
      <c r="BP32" s="67">
        <v>4</v>
      </c>
      <c r="BQ32" s="67">
        <v>3.625</v>
      </c>
      <c r="BR32" s="69">
        <v>9.4155844155844157</v>
      </c>
      <c r="BS32" s="70">
        <v>17.899999999999999</v>
      </c>
      <c r="BT32" s="70">
        <v>36.4</v>
      </c>
      <c r="BU32" s="70">
        <v>27.15</v>
      </c>
      <c r="BV32" s="71">
        <v>48</v>
      </c>
      <c r="BW32" s="71">
        <v>65</v>
      </c>
      <c r="BX32" s="77">
        <v>56.5</v>
      </c>
    </row>
    <row r="33" spans="1:76" ht="15.75" x14ac:dyDescent="0.2">
      <c r="A33" s="4">
        <v>29</v>
      </c>
      <c r="B33" s="3" t="s">
        <v>28</v>
      </c>
      <c r="C33" s="60">
        <v>41.97</v>
      </c>
      <c r="D33" s="61">
        <v>50</v>
      </c>
      <c r="E33" s="62">
        <f t="shared" si="4"/>
        <v>45.984999999999999</v>
      </c>
      <c r="F33" s="38">
        <v>4.7</v>
      </c>
      <c r="G33" s="45"/>
      <c r="H33" s="46">
        <v>4.7</v>
      </c>
      <c r="I33" s="48">
        <f t="shared" si="7"/>
        <v>10.22072414917908</v>
      </c>
      <c r="J33" s="51">
        <v>20</v>
      </c>
      <c r="K33" s="30">
        <v>27.7</v>
      </c>
      <c r="L33" s="34">
        <f t="shared" si="5"/>
        <v>23.85</v>
      </c>
      <c r="M33" s="65">
        <v>55</v>
      </c>
      <c r="N33" s="65">
        <v>61</v>
      </c>
      <c r="O33" s="66">
        <f t="shared" si="6"/>
        <v>58</v>
      </c>
      <c r="P33" s="60">
        <v>44</v>
      </c>
      <c r="Q33" s="61">
        <v>47.5</v>
      </c>
      <c r="R33" s="62">
        <f t="shared" si="1"/>
        <v>45.75</v>
      </c>
      <c r="S33" s="35">
        <v>20</v>
      </c>
      <c r="T33" s="30">
        <v>35</v>
      </c>
      <c r="U33" s="34">
        <f t="shared" si="2"/>
        <v>27.5</v>
      </c>
      <c r="V33" s="65">
        <v>54</v>
      </c>
      <c r="W33" s="65">
        <v>61</v>
      </c>
      <c r="X33" s="66">
        <f t="shared" si="3"/>
        <v>57.5</v>
      </c>
      <c r="Y33" s="76">
        <v>39</v>
      </c>
      <c r="Z33" s="68">
        <v>50</v>
      </c>
      <c r="AA33" s="68">
        <v>44.5</v>
      </c>
      <c r="AB33" s="67">
        <v>2.15</v>
      </c>
      <c r="AC33" s="67">
        <v>11</v>
      </c>
      <c r="AD33" s="67">
        <v>6.5750000000000002</v>
      </c>
      <c r="AE33" s="69">
        <v>14.775280898876405</v>
      </c>
      <c r="AF33" s="70">
        <v>7.1</v>
      </c>
      <c r="AG33" s="70">
        <v>40</v>
      </c>
      <c r="AH33" s="70">
        <v>23.55</v>
      </c>
      <c r="AI33" s="71">
        <v>50</v>
      </c>
      <c r="AJ33" s="71">
        <v>65</v>
      </c>
      <c r="AK33" s="77">
        <v>57.5</v>
      </c>
      <c r="AL33" s="76">
        <v>40</v>
      </c>
      <c r="AM33" s="68">
        <v>50</v>
      </c>
      <c r="AN33" s="68">
        <v>45</v>
      </c>
      <c r="AO33" s="67">
        <v>5</v>
      </c>
      <c r="AP33" s="67">
        <v>20</v>
      </c>
      <c r="AQ33" s="67">
        <v>12.5</v>
      </c>
      <c r="AR33" s="69">
        <v>27.777777777777779</v>
      </c>
      <c r="AS33" s="70">
        <v>15.4</v>
      </c>
      <c r="AT33" s="70">
        <v>25</v>
      </c>
      <c r="AU33" s="70">
        <v>20.2</v>
      </c>
      <c r="AV33" s="71">
        <v>58</v>
      </c>
      <c r="AW33" s="71">
        <v>75</v>
      </c>
      <c r="AX33" s="77">
        <v>66.5</v>
      </c>
      <c r="AY33" s="76">
        <v>32</v>
      </c>
      <c r="AZ33" s="68">
        <v>45</v>
      </c>
      <c r="BA33" s="68">
        <v>38.5</v>
      </c>
      <c r="BB33" s="67">
        <v>13.6</v>
      </c>
      <c r="BC33" s="67">
        <v>18.2</v>
      </c>
      <c r="BD33" s="67">
        <v>15.899999999999999</v>
      </c>
      <c r="BE33" s="69">
        <v>41.298701298701296</v>
      </c>
      <c r="BF33" s="70">
        <v>31.6</v>
      </c>
      <c r="BG33" s="70">
        <v>42.4</v>
      </c>
      <c r="BH33" s="70">
        <v>37</v>
      </c>
      <c r="BI33" s="71">
        <v>60</v>
      </c>
      <c r="BJ33" s="71">
        <v>90</v>
      </c>
      <c r="BK33" s="77">
        <v>75</v>
      </c>
      <c r="BL33" s="76">
        <v>38.5</v>
      </c>
      <c r="BM33" s="68">
        <v>47</v>
      </c>
      <c r="BN33" s="68">
        <v>42.75</v>
      </c>
      <c r="BO33" s="67">
        <v>2.75</v>
      </c>
      <c r="BP33" s="67">
        <v>4.2</v>
      </c>
      <c r="BQ33" s="67">
        <v>3.4750000000000001</v>
      </c>
      <c r="BR33" s="69">
        <v>8.128654970760234</v>
      </c>
      <c r="BS33" s="70">
        <v>18.8</v>
      </c>
      <c r="BT33" s="70">
        <v>33.299999999999997</v>
      </c>
      <c r="BU33" s="70">
        <v>26.049999999999997</v>
      </c>
      <c r="BV33" s="71">
        <v>55</v>
      </c>
      <c r="BW33" s="71">
        <v>60</v>
      </c>
      <c r="BX33" s="77">
        <v>57.5</v>
      </c>
    </row>
    <row r="34" spans="1:76" ht="15.75" x14ac:dyDescent="0.2">
      <c r="A34" s="4">
        <v>30</v>
      </c>
      <c r="B34" s="3" t="s">
        <v>29</v>
      </c>
      <c r="C34" s="60">
        <v>35.76</v>
      </c>
      <c r="D34" s="61">
        <v>48</v>
      </c>
      <c r="E34" s="62">
        <f t="shared" si="4"/>
        <v>41.879999999999995</v>
      </c>
      <c r="F34" s="38">
        <v>3.8</v>
      </c>
      <c r="G34" s="45"/>
      <c r="H34" s="46">
        <v>3.8</v>
      </c>
      <c r="I34" s="48">
        <f t="shared" si="7"/>
        <v>9.0735434574976122</v>
      </c>
      <c r="J34" s="51">
        <v>18.399999999999999</v>
      </c>
      <c r="K34" s="30">
        <v>25</v>
      </c>
      <c r="L34" s="34">
        <f t="shared" si="5"/>
        <v>21.7</v>
      </c>
      <c r="M34" s="65">
        <v>45</v>
      </c>
      <c r="N34" s="65">
        <v>58</v>
      </c>
      <c r="O34" s="66">
        <f t="shared" si="6"/>
        <v>51.5</v>
      </c>
      <c r="P34" s="60">
        <v>40</v>
      </c>
      <c r="Q34" s="61">
        <v>55</v>
      </c>
      <c r="R34" s="62">
        <f t="shared" si="1"/>
        <v>47.5</v>
      </c>
      <c r="S34" s="35">
        <v>25</v>
      </c>
      <c r="T34" s="30">
        <v>40</v>
      </c>
      <c r="U34" s="34">
        <f t="shared" si="2"/>
        <v>32.5</v>
      </c>
      <c r="V34" s="65">
        <v>50</v>
      </c>
      <c r="W34" s="65">
        <v>72</v>
      </c>
      <c r="X34" s="66">
        <f t="shared" si="3"/>
        <v>61</v>
      </c>
      <c r="Y34" s="76">
        <v>35</v>
      </c>
      <c r="Z34" s="68">
        <v>60</v>
      </c>
      <c r="AA34" s="68">
        <v>47.5</v>
      </c>
      <c r="AB34" s="67">
        <v>2.25</v>
      </c>
      <c r="AC34" s="67">
        <v>11</v>
      </c>
      <c r="AD34" s="67">
        <v>6.625</v>
      </c>
      <c r="AE34" s="69">
        <v>13.94736842105263</v>
      </c>
      <c r="AF34" s="70">
        <v>16.7</v>
      </c>
      <c r="AG34" s="70">
        <v>41.3</v>
      </c>
      <c r="AH34" s="70">
        <v>29</v>
      </c>
      <c r="AI34" s="71">
        <v>63</v>
      </c>
      <c r="AJ34" s="71">
        <v>70</v>
      </c>
      <c r="AK34" s="77">
        <v>66.5</v>
      </c>
      <c r="AL34" s="76">
        <v>40</v>
      </c>
      <c r="AM34" s="68">
        <v>50</v>
      </c>
      <c r="AN34" s="68">
        <v>45</v>
      </c>
      <c r="AO34" s="67">
        <v>5</v>
      </c>
      <c r="AP34" s="67">
        <v>20</v>
      </c>
      <c r="AQ34" s="67">
        <v>12.5</v>
      </c>
      <c r="AR34" s="69">
        <v>27.777777777777779</v>
      </c>
      <c r="AS34" s="70">
        <v>18.2</v>
      </c>
      <c r="AT34" s="70">
        <v>33.299999999999997</v>
      </c>
      <c r="AU34" s="70">
        <v>25.75</v>
      </c>
      <c r="AV34" s="71">
        <v>55</v>
      </c>
      <c r="AW34" s="71">
        <v>80</v>
      </c>
      <c r="AX34" s="77">
        <v>67.5</v>
      </c>
      <c r="AY34" s="76">
        <v>55</v>
      </c>
      <c r="AZ34" s="68">
        <v>60</v>
      </c>
      <c r="BA34" s="68">
        <v>57.5</v>
      </c>
      <c r="BB34" s="67">
        <v>10.25</v>
      </c>
      <c r="BC34" s="67">
        <v>19.7</v>
      </c>
      <c r="BD34" s="67">
        <v>14.975</v>
      </c>
      <c r="BE34" s="69">
        <v>26.043478260869563</v>
      </c>
      <c r="BF34" s="70">
        <v>37.9</v>
      </c>
      <c r="BG34" s="70">
        <v>50.6</v>
      </c>
      <c r="BH34" s="70">
        <v>44.25</v>
      </c>
      <c r="BI34" s="71">
        <v>90</v>
      </c>
      <c r="BJ34" s="71">
        <v>120</v>
      </c>
      <c r="BK34" s="77">
        <v>105</v>
      </c>
      <c r="BL34" s="76">
        <v>32</v>
      </c>
      <c r="BM34" s="68">
        <v>45.5</v>
      </c>
      <c r="BN34" s="68">
        <v>38.75</v>
      </c>
      <c r="BO34" s="67">
        <v>3.25</v>
      </c>
      <c r="BP34" s="67">
        <v>4.5</v>
      </c>
      <c r="BQ34" s="67">
        <v>3.875</v>
      </c>
      <c r="BR34" s="69">
        <v>10</v>
      </c>
      <c r="BS34" s="70">
        <v>14.8</v>
      </c>
      <c r="BT34" s="70">
        <v>33.299999999999997</v>
      </c>
      <c r="BU34" s="70">
        <v>24.049999999999997</v>
      </c>
      <c r="BV34" s="71">
        <v>42</v>
      </c>
      <c r="BW34" s="71">
        <v>65</v>
      </c>
      <c r="BX34" s="77">
        <v>53.5</v>
      </c>
    </row>
    <row r="35" spans="1:76" ht="15.75" x14ac:dyDescent="0.2">
      <c r="A35" s="4">
        <v>31</v>
      </c>
      <c r="B35" s="3" t="s">
        <v>30</v>
      </c>
      <c r="C35" s="60">
        <v>32</v>
      </c>
      <c r="D35" s="61">
        <v>67</v>
      </c>
      <c r="E35" s="62">
        <f t="shared" si="4"/>
        <v>49.5</v>
      </c>
      <c r="F35" s="38">
        <v>5.5</v>
      </c>
      <c r="G35" s="45"/>
      <c r="H35" s="46">
        <v>5.5</v>
      </c>
      <c r="I35" s="48">
        <f t="shared" si="7"/>
        <v>11.111111111111111</v>
      </c>
      <c r="J35" s="51">
        <v>20</v>
      </c>
      <c r="K35" s="30">
        <v>27.3</v>
      </c>
      <c r="L35" s="34">
        <f t="shared" si="5"/>
        <v>23.65</v>
      </c>
      <c r="M35" s="65">
        <v>38.4</v>
      </c>
      <c r="N35" s="65">
        <v>83</v>
      </c>
      <c r="O35" s="66">
        <f t="shared" si="6"/>
        <v>60.7</v>
      </c>
      <c r="P35" s="60">
        <v>45</v>
      </c>
      <c r="Q35" s="61">
        <v>68</v>
      </c>
      <c r="R35" s="62">
        <f t="shared" si="1"/>
        <v>56.5</v>
      </c>
      <c r="S35" s="35">
        <v>25</v>
      </c>
      <c r="T35" s="30">
        <v>35</v>
      </c>
      <c r="U35" s="34">
        <f t="shared" si="2"/>
        <v>30</v>
      </c>
      <c r="V35" s="65">
        <v>60.8</v>
      </c>
      <c r="W35" s="65">
        <v>85</v>
      </c>
      <c r="X35" s="66">
        <f t="shared" si="3"/>
        <v>72.900000000000006</v>
      </c>
      <c r="Y35" s="76">
        <v>55</v>
      </c>
      <c r="Z35" s="68">
        <v>60</v>
      </c>
      <c r="AA35" s="68">
        <v>57.5</v>
      </c>
      <c r="AB35" s="67">
        <v>2.25</v>
      </c>
      <c r="AC35" s="67">
        <v>11</v>
      </c>
      <c r="AD35" s="67">
        <v>6.625</v>
      </c>
      <c r="AE35" s="69">
        <v>11.521739130434783</v>
      </c>
      <c r="AF35" s="70">
        <v>13.6</v>
      </c>
      <c r="AG35" s="70">
        <v>40</v>
      </c>
      <c r="AH35" s="70">
        <v>26.8</v>
      </c>
      <c r="AI35" s="71">
        <v>70</v>
      </c>
      <c r="AJ35" s="71">
        <v>85</v>
      </c>
      <c r="AK35" s="77">
        <v>77.5</v>
      </c>
      <c r="AL35" s="76">
        <v>60</v>
      </c>
      <c r="AM35" s="68">
        <v>70</v>
      </c>
      <c r="AN35" s="68">
        <v>65</v>
      </c>
      <c r="AO35" s="67">
        <v>6</v>
      </c>
      <c r="AP35" s="67">
        <v>20</v>
      </c>
      <c r="AQ35" s="67">
        <v>13</v>
      </c>
      <c r="AR35" s="69">
        <v>20</v>
      </c>
      <c r="AS35" s="70">
        <v>16.899999999999999</v>
      </c>
      <c r="AT35" s="70">
        <v>37.5</v>
      </c>
      <c r="AU35" s="70">
        <v>27.2</v>
      </c>
      <c r="AV35" s="71">
        <v>78</v>
      </c>
      <c r="AW35" s="71">
        <v>110</v>
      </c>
      <c r="AX35" s="77">
        <v>94</v>
      </c>
      <c r="AY35" s="76">
        <v>58</v>
      </c>
      <c r="AZ35" s="68">
        <v>58</v>
      </c>
      <c r="BA35" s="68">
        <v>58</v>
      </c>
      <c r="BB35" s="67">
        <v>15.9</v>
      </c>
      <c r="BC35" s="67">
        <v>15.9</v>
      </c>
      <c r="BD35" s="67">
        <v>15.9</v>
      </c>
      <c r="BE35" s="69">
        <v>27.413793103448274</v>
      </c>
      <c r="BF35" s="70">
        <v>35.9</v>
      </c>
      <c r="BG35" s="70">
        <v>35.299999999999997</v>
      </c>
      <c r="BH35" s="70">
        <v>35.599999999999994</v>
      </c>
      <c r="BI35" s="71">
        <v>100</v>
      </c>
      <c r="BJ35" s="71">
        <v>100</v>
      </c>
      <c r="BK35" s="77">
        <v>100</v>
      </c>
      <c r="BL35" s="76">
        <v>45.5</v>
      </c>
      <c r="BM35" s="68">
        <v>55</v>
      </c>
      <c r="BN35" s="68">
        <v>50.25</v>
      </c>
      <c r="BO35" s="67">
        <v>3.25</v>
      </c>
      <c r="BP35" s="67">
        <v>10</v>
      </c>
      <c r="BQ35" s="67">
        <v>6.625</v>
      </c>
      <c r="BR35" s="69">
        <v>13.184079601990051</v>
      </c>
      <c r="BS35" s="70">
        <v>15.4</v>
      </c>
      <c r="BT35" s="70">
        <v>33.299999999999997</v>
      </c>
      <c r="BU35" s="70">
        <v>24.349999999999998</v>
      </c>
      <c r="BV35" s="71">
        <v>65</v>
      </c>
      <c r="BW35" s="71">
        <v>75</v>
      </c>
      <c r="BX35" s="77">
        <v>70</v>
      </c>
    </row>
    <row r="36" spans="1:76" ht="15.75" x14ac:dyDescent="0.2">
      <c r="A36" s="4">
        <v>32</v>
      </c>
      <c r="B36" s="3" t="s">
        <v>31</v>
      </c>
      <c r="C36" s="60">
        <v>65</v>
      </c>
      <c r="D36" s="61">
        <v>200</v>
      </c>
      <c r="E36" s="62">
        <f t="shared" si="4"/>
        <v>132.5</v>
      </c>
      <c r="F36" s="38">
        <v>20</v>
      </c>
      <c r="G36" s="45"/>
      <c r="H36" s="46">
        <v>20</v>
      </c>
      <c r="I36" s="48">
        <f t="shared" si="7"/>
        <v>15.09433962264151</v>
      </c>
      <c r="J36" s="51">
        <v>20</v>
      </c>
      <c r="K36" s="30">
        <v>30</v>
      </c>
      <c r="L36" s="34">
        <f t="shared" si="5"/>
        <v>25</v>
      </c>
      <c r="M36" s="65">
        <v>78</v>
      </c>
      <c r="N36" s="65">
        <v>260</v>
      </c>
      <c r="O36" s="66">
        <f t="shared" si="6"/>
        <v>169</v>
      </c>
      <c r="P36" s="60">
        <v>65</v>
      </c>
      <c r="Q36" s="61">
        <v>230</v>
      </c>
      <c r="R36" s="62">
        <f t="shared" si="1"/>
        <v>147.5</v>
      </c>
      <c r="S36" s="35">
        <v>20</v>
      </c>
      <c r="T36" s="30">
        <v>40</v>
      </c>
      <c r="U36" s="34">
        <f t="shared" si="2"/>
        <v>30</v>
      </c>
      <c r="V36" s="65">
        <v>78</v>
      </c>
      <c r="W36" s="65">
        <v>300</v>
      </c>
      <c r="X36" s="66">
        <f t="shared" si="3"/>
        <v>189</v>
      </c>
      <c r="Y36" s="76">
        <v>80</v>
      </c>
      <c r="Z36" s="68">
        <v>108</v>
      </c>
      <c r="AA36" s="68">
        <v>94</v>
      </c>
      <c r="AB36" s="67">
        <v>8.64</v>
      </c>
      <c r="AC36" s="67">
        <v>8.64</v>
      </c>
      <c r="AD36" s="67">
        <v>8.64</v>
      </c>
      <c r="AE36" s="69">
        <v>9.1914893617021285</v>
      </c>
      <c r="AF36" s="70">
        <v>18</v>
      </c>
      <c r="AG36" s="70">
        <v>40</v>
      </c>
      <c r="AH36" s="70">
        <v>29</v>
      </c>
      <c r="AI36" s="71">
        <v>100</v>
      </c>
      <c r="AJ36" s="71">
        <v>140.4</v>
      </c>
      <c r="AK36" s="77">
        <v>120.2</v>
      </c>
      <c r="AL36" s="76">
        <v>175</v>
      </c>
      <c r="AM36" s="68">
        <v>210</v>
      </c>
      <c r="AN36" s="68">
        <v>192.5</v>
      </c>
      <c r="AO36" s="67">
        <v>20</v>
      </c>
      <c r="AP36" s="67">
        <v>21</v>
      </c>
      <c r="AQ36" s="67">
        <v>20.5</v>
      </c>
      <c r="AR36" s="69">
        <v>10.649350649350648</v>
      </c>
      <c r="AS36" s="70">
        <v>9.1999999999999993</v>
      </c>
      <c r="AT36" s="70">
        <v>53.8</v>
      </c>
      <c r="AU36" s="70">
        <v>31.5</v>
      </c>
      <c r="AV36" s="71">
        <v>250</v>
      </c>
      <c r="AW36" s="71">
        <v>300</v>
      </c>
      <c r="AX36" s="77">
        <v>275</v>
      </c>
      <c r="AY36" s="76"/>
      <c r="AZ36" s="68"/>
      <c r="BA36" s="68"/>
      <c r="BB36" s="67"/>
      <c r="BC36" s="67"/>
      <c r="BD36" s="67"/>
      <c r="BE36" s="69"/>
      <c r="BF36" s="70"/>
      <c r="BG36" s="70"/>
      <c r="BH36" s="70"/>
      <c r="BI36" s="71"/>
      <c r="BJ36" s="71"/>
      <c r="BK36" s="77"/>
      <c r="BL36" s="76">
        <v>105</v>
      </c>
      <c r="BM36" s="68">
        <v>210</v>
      </c>
      <c r="BN36" s="68">
        <v>157.5</v>
      </c>
      <c r="BO36" s="67">
        <v>7.5</v>
      </c>
      <c r="BP36" s="67">
        <v>21</v>
      </c>
      <c r="BQ36" s="67">
        <v>14.25</v>
      </c>
      <c r="BR36" s="69">
        <v>9.0476190476190474</v>
      </c>
      <c r="BS36" s="70">
        <v>12</v>
      </c>
      <c r="BT36" s="70">
        <v>86.9</v>
      </c>
      <c r="BU36" s="70">
        <v>49.45</v>
      </c>
      <c r="BV36" s="71">
        <v>150</v>
      </c>
      <c r="BW36" s="71">
        <v>273</v>
      </c>
      <c r="BX36" s="77">
        <v>211.5</v>
      </c>
    </row>
    <row r="37" spans="1:76" ht="15.75" x14ac:dyDescent="0.2">
      <c r="A37" s="4">
        <v>33</v>
      </c>
      <c r="B37" s="3" t="s">
        <v>32</v>
      </c>
      <c r="C37" s="60">
        <v>110</v>
      </c>
      <c r="D37" s="61">
        <v>260</v>
      </c>
      <c r="E37" s="62">
        <f t="shared" si="4"/>
        <v>185</v>
      </c>
      <c r="F37" s="38">
        <v>26</v>
      </c>
      <c r="G37" s="45"/>
      <c r="H37" s="46">
        <v>26</v>
      </c>
      <c r="I37" s="48">
        <f t="shared" si="7"/>
        <v>14.054054054054054</v>
      </c>
      <c r="J37" s="51">
        <v>20</v>
      </c>
      <c r="K37" s="30">
        <v>30</v>
      </c>
      <c r="L37" s="34">
        <f t="shared" si="5"/>
        <v>25</v>
      </c>
      <c r="M37" s="65">
        <v>137</v>
      </c>
      <c r="N37" s="65">
        <v>338</v>
      </c>
      <c r="O37" s="66">
        <f t="shared" si="6"/>
        <v>237.5</v>
      </c>
      <c r="P37" s="60">
        <v>75</v>
      </c>
      <c r="Q37" s="61">
        <v>130</v>
      </c>
      <c r="R37" s="62">
        <f t="shared" si="1"/>
        <v>102.5</v>
      </c>
      <c r="S37" s="35">
        <v>20</v>
      </c>
      <c r="T37" s="30">
        <v>40</v>
      </c>
      <c r="U37" s="34">
        <f t="shared" si="2"/>
        <v>30</v>
      </c>
      <c r="V37" s="65">
        <v>98</v>
      </c>
      <c r="W37" s="65">
        <v>156</v>
      </c>
      <c r="X37" s="66">
        <f t="shared" si="3"/>
        <v>127</v>
      </c>
      <c r="Y37" s="76">
        <v>120</v>
      </c>
      <c r="Z37" s="68">
        <v>320</v>
      </c>
      <c r="AA37" s="68">
        <v>220</v>
      </c>
      <c r="AB37" s="67">
        <v>9.6</v>
      </c>
      <c r="AC37" s="67">
        <v>11</v>
      </c>
      <c r="AD37" s="67">
        <v>10.3</v>
      </c>
      <c r="AE37" s="69">
        <v>4.6818181818181825</v>
      </c>
      <c r="AF37" s="70">
        <v>10</v>
      </c>
      <c r="AG37" s="70">
        <v>40</v>
      </c>
      <c r="AH37" s="70">
        <v>25</v>
      </c>
      <c r="AI37" s="71">
        <v>156</v>
      </c>
      <c r="AJ37" s="71">
        <v>350</v>
      </c>
      <c r="AK37" s="77">
        <v>253</v>
      </c>
      <c r="AL37" s="76">
        <v>108</v>
      </c>
      <c r="AM37" s="68">
        <v>160</v>
      </c>
      <c r="AN37" s="68">
        <v>134</v>
      </c>
      <c r="AO37" s="67">
        <v>11</v>
      </c>
      <c r="AP37" s="67">
        <v>20</v>
      </c>
      <c r="AQ37" s="67">
        <v>15.5</v>
      </c>
      <c r="AR37" s="69">
        <v>11.567164179104477</v>
      </c>
      <c r="AS37" s="70">
        <v>17.600000000000001</v>
      </c>
      <c r="AT37" s="70">
        <v>42.9</v>
      </c>
      <c r="AU37" s="70">
        <v>30.25</v>
      </c>
      <c r="AV37" s="71">
        <v>140</v>
      </c>
      <c r="AW37" s="71">
        <v>208</v>
      </c>
      <c r="AX37" s="77">
        <v>174</v>
      </c>
      <c r="AY37" s="76"/>
      <c r="AZ37" s="68"/>
      <c r="BA37" s="68"/>
      <c r="BB37" s="67"/>
      <c r="BC37" s="67"/>
      <c r="BD37" s="67"/>
      <c r="BE37" s="69"/>
      <c r="BF37" s="70"/>
      <c r="BG37" s="70"/>
      <c r="BH37" s="70"/>
      <c r="BI37" s="71"/>
      <c r="BJ37" s="71"/>
      <c r="BK37" s="77"/>
      <c r="BL37" s="76">
        <v>95</v>
      </c>
      <c r="BM37" s="68">
        <v>105</v>
      </c>
      <c r="BN37" s="68">
        <v>100</v>
      </c>
      <c r="BO37" s="67">
        <v>7.5</v>
      </c>
      <c r="BP37" s="67">
        <v>10</v>
      </c>
      <c r="BQ37" s="67">
        <v>8.75</v>
      </c>
      <c r="BR37" s="69">
        <v>8.75</v>
      </c>
      <c r="BS37" s="70">
        <v>15.2</v>
      </c>
      <c r="BT37" s="70">
        <v>33.299999999999997</v>
      </c>
      <c r="BU37" s="70">
        <v>24.25</v>
      </c>
      <c r="BV37" s="71">
        <v>130</v>
      </c>
      <c r="BW37" s="71">
        <v>150</v>
      </c>
      <c r="BX37" s="77">
        <v>140</v>
      </c>
    </row>
    <row r="38" spans="1:76" ht="15.75" x14ac:dyDescent="0.2">
      <c r="A38" s="4">
        <v>34</v>
      </c>
      <c r="B38" s="3" t="s">
        <v>33</v>
      </c>
      <c r="C38" s="60">
        <v>74.12</v>
      </c>
      <c r="D38" s="61">
        <v>150</v>
      </c>
      <c r="E38" s="62">
        <f t="shared" si="4"/>
        <v>112.06</v>
      </c>
      <c r="F38" s="38">
        <v>14.5</v>
      </c>
      <c r="G38" s="45"/>
      <c r="H38" s="46">
        <v>14.5</v>
      </c>
      <c r="I38" s="48">
        <f t="shared" si="7"/>
        <v>12.939496698197395</v>
      </c>
      <c r="J38" s="51">
        <v>20</v>
      </c>
      <c r="K38" s="30">
        <v>30</v>
      </c>
      <c r="L38" s="34">
        <f t="shared" si="5"/>
        <v>25</v>
      </c>
      <c r="M38" s="65">
        <v>96</v>
      </c>
      <c r="N38" s="65">
        <v>188</v>
      </c>
      <c r="O38" s="66">
        <f t="shared" si="6"/>
        <v>142</v>
      </c>
      <c r="P38" s="60">
        <v>72</v>
      </c>
      <c r="Q38" s="61">
        <v>169</v>
      </c>
      <c r="R38" s="62">
        <f t="shared" si="1"/>
        <v>120.5</v>
      </c>
      <c r="S38" s="35">
        <v>20</v>
      </c>
      <c r="T38" s="30">
        <v>40</v>
      </c>
      <c r="U38" s="34">
        <f t="shared" si="2"/>
        <v>30</v>
      </c>
      <c r="V38" s="65">
        <v>91</v>
      </c>
      <c r="W38" s="65">
        <v>203</v>
      </c>
      <c r="X38" s="66">
        <f t="shared" si="3"/>
        <v>147</v>
      </c>
      <c r="Y38" s="76">
        <v>70</v>
      </c>
      <c r="Z38" s="68">
        <v>140</v>
      </c>
      <c r="AA38" s="68">
        <v>105</v>
      </c>
      <c r="AB38" s="67">
        <v>11</v>
      </c>
      <c r="AC38" s="67">
        <v>11.2</v>
      </c>
      <c r="AD38" s="67">
        <v>11.1</v>
      </c>
      <c r="AE38" s="69">
        <v>10.571428571428571</v>
      </c>
      <c r="AF38" s="70">
        <v>11</v>
      </c>
      <c r="AG38" s="70">
        <v>40</v>
      </c>
      <c r="AH38" s="70">
        <v>25.5</v>
      </c>
      <c r="AI38" s="71">
        <v>90</v>
      </c>
      <c r="AJ38" s="71">
        <v>182</v>
      </c>
      <c r="AK38" s="77">
        <v>136</v>
      </c>
      <c r="AL38" s="76">
        <v>73</v>
      </c>
      <c r="AM38" s="68">
        <v>150</v>
      </c>
      <c r="AN38" s="68">
        <v>111.5</v>
      </c>
      <c r="AO38" s="67">
        <v>7</v>
      </c>
      <c r="AP38" s="67">
        <v>20</v>
      </c>
      <c r="AQ38" s="67">
        <v>13.5</v>
      </c>
      <c r="AR38" s="69">
        <v>12.107623318385651</v>
      </c>
      <c r="AS38" s="70">
        <v>18</v>
      </c>
      <c r="AT38" s="70">
        <v>29.4</v>
      </c>
      <c r="AU38" s="70">
        <v>23.7</v>
      </c>
      <c r="AV38" s="71">
        <v>95</v>
      </c>
      <c r="AW38" s="71">
        <v>220</v>
      </c>
      <c r="AX38" s="77">
        <v>157.5</v>
      </c>
      <c r="AY38" s="76"/>
      <c r="AZ38" s="68"/>
      <c r="BA38" s="68"/>
      <c r="BB38" s="67"/>
      <c r="BC38" s="67"/>
      <c r="BD38" s="67"/>
      <c r="BE38" s="69"/>
      <c r="BF38" s="70"/>
      <c r="BG38" s="70"/>
      <c r="BH38" s="70"/>
      <c r="BI38" s="71"/>
      <c r="BJ38" s="71"/>
      <c r="BK38" s="77"/>
      <c r="BL38" s="76">
        <v>73.5</v>
      </c>
      <c r="BM38" s="68">
        <v>150</v>
      </c>
      <c r="BN38" s="68">
        <v>111.75</v>
      </c>
      <c r="BO38" s="67">
        <v>5.25</v>
      </c>
      <c r="BP38" s="67">
        <v>15</v>
      </c>
      <c r="BQ38" s="67">
        <v>10.125</v>
      </c>
      <c r="BR38" s="69">
        <v>9.0604026845637584</v>
      </c>
      <c r="BS38" s="70">
        <v>18.2</v>
      </c>
      <c r="BT38" s="70">
        <v>32.700000000000003</v>
      </c>
      <c r="BU38" s="70">
        <v>25.450000000000003</v>
      </c>
      <c r="BV38" s="71">
        <v>105</v>
      </c>
      <c r="BW38" s="71">
        <v>195</v>
      </c>
      <c r="BX38" s="77">
        <v>150</v>
      </c>
    </row>
    <row r="39" spans="1:76" ht="15.75" x14ac:dyDescent="0.2">
      <c r="A39" s="4">
        <v>35</v>
      </c>
      <c r="B39" s="3" t="s">
        <v>34</v>
      </c>
      <c r="C39" s="60">
        <v>107</v>
      </c>
      <c r="D39" s="61">
        <v>142</v>
      </c>
      <c r="E39" s="62">
        <f t="shared" si="4"/>
        <v>124.5</v>
      </c>
      <c r="F39" s="38">
        <v>12.5</v>
      </c>
      <c r="G39" s="45"/>
      <c r="H39" s="46">
        <v>12.5</v>
      </c>
      <c r="I39" s="48">
        <f t="shared" si="7"/>
        <v>10.040160642570282</v>
      </c>
      <c r="J39" s="51">
        <v>20</v>
      </c>
      <c r="K39" s="30">
        <v>30</v>
      </c>
      <c r="L39" s="34">
        <f t="shared" si="5"/>
        <v>25</v>
      </c>
      <c r="M39" s="65">
        <v>130</v>
      </c>
      <c r="N39" s="65">
        <v>178</v>
      </c>
      <c r="O39" s="66">
        <f t="shared" si="6"/>
        <v>154</v>
      </c>
      <c r="P39" s="60">
        <v>115</v>
      </c>
      <c r="Q39" s="61">
        <v>137</v>
      </c>
      <c r="R39" s="62">
        <f t="shared" si="1"/>
        <v>126</v>
      </c>
      <c r="S39" s="35">
        <v>20</v>
      </c>
      <c r="T39" s="30">
        <v>40</v>
      </c>
      <c r="U39" s="34">
        <f t="shared" si="2"/>
        <v>30</v>
      </c>
      <c r="V39" s="65">
        <v>161</v>
      </c>
      <c r="W39" s="65">
        <v>176</v>
      </c>
      <c r="X39" s="66">
        <f t="shared" si="3"/>
        <v>168.5</v>
      </c>
      <c r="Y39" s="76">
        <v>120</v>
      </c>
      <c r="Z39" s="68">
        <v>160</v>
      </c>
      <c r="AA39" s="68">
        <v>140</v>
      </c>
      <c r="AB39" s="67">
        <v>11</v>
      </c>
      <c r="AC39" s="67">
        <v>12.31</v>
      </c>
      <c r="AD39" s="67">
        <v>11.655000000000001</v>
      </c>
      <c r="AE39" s="69">
        <v>8.3250000000000011</v>
      </c>
      <c r="AF39" s="70">
        <v>18</v>
      </c>
      <c r="AG39" s="70">
        <v>40</v>
      </c>
      <c r="AH39" s="70">
        <v>29</v>
      </c>
      <c r="AI39" s="71">
        <v>150</v>
      </c>
      <c r="AJ39" s="71">
        <v>200</v>
      </c>
      <c r="AK39" s="77">
        <v>175</v>
      </c>
      <c r="AL39" s="76">
        <v>120</v>
      </c>
      <c r="AM39" s="68">
        <v>145</v>
      </c>
      <c r="AN39" s="68">
        <v>132.5</v>
      </c>
      <c r="AO39" s="67">
        <v>12</v>
      </c>
      <c r="AP39" s="67">
        <v>20</v>
      </c>
      <c r="AQ39" s="67">
        <v>16</v>
      </c>
      <c r="AR39" s="69">
        <v>12.075471698113208</v>
      </c>
      <c r="AS39" s="70">
        <v>6.3</v>
      </c>
      <c r="AT39" s="70">
        <v>51.5</v>
      </c>
      <c r="AU39" s="70">
        <v>28.9</v>
      </c>
      <c r="AV39" s="71">
        <v>156</v>
      </c>
      <c r="AW39" s="71">
        <v>250</v>
      </c>
      <c r="AX39" s="77">
        <v>203</v>
      </c>
      <c r="AY39" s="76">
        <v>170</v>
      </c>
      <c r="AZ39" s="68">
        <v>175</v>
      </c>
      <c r="BA39" s="68">
        <v>172.5</v>
      </c>
      <c r="BB39" s="67">
        <v>3.5</v>
      </c>
      <c r="BC39" s="67">
        <v>31.2</v>
      </c>
      <c r="BD39" s="67">
        <v>17.350000000000001</v>
      </c>
      <c r="BE39" s="69">
        <v>10.057971014492754</v>
      </c>
      <c r="BF39" s="70">
        <v>44.1</v>
      </c>
      <c r="BG39" s="70">
        <v>69.7</v>
      </c>
      <c r="BH39" s="70">
        <v>56.900000000000006</v>
      </c>
      <c r="BI39" s="71">
        <v>250</v>
      </c>
      <c r="BJ39" s="71">
        <v>350</v>
      </c>
      <c r="BK39" s="77">
        <v>300</v>
      </c>
      <c r="BL39" s="76">
        <v>120</v>
      </c>
      <c r="BM39" s="68">
        <v>150</v>
      </c>
      <c r="BN39" s="68">
        <v>135</v>
      </c>
      <c r="BO39" s="67">
        <v>9.5</v>
      </c>
      <c r="BP39" s="67">
        <v>14</v>
      </c>
      <c r="BQ39" s="67">
        <v>11.75</v>
      </c>
      <c r="BR39" s="69">
        <v>8.7037037037037042</v>
      </c>
      <c r="BS39" s="70">
        <v>18.2</v>
      </c>
      <c r="BT39" s="70">
        <v>33.4</v>
      </c>
      <c r="BU39" s="70">
        <v>25.799999999999997</v>
      </c>
      <c r="BV39" s="71">
        <v>160</v>
      </c>
      <c r="BW39" s="71">
        <v>190</v>
      </c>
      <c r="BX39" s="77">
        <v>175</v>
      </c>
    </row>
    <row r="40" spans="1:76" ht="15.75" x14ac:dyDescent="0.2">
      <c r="A40" s="4">
        <v>36</v>
      </c>
      <c r="B40" s="3" t="s">
        <v>35</v>
      </c>
      <c r="C40" s="60">
        <v>100</v>
      </c>
      <c r="D40" s="61">
        <v>143</v>
      </c>
      <c r="E40" s="62">
        <f t="shared" si="4"/>
        <v>121.5</v>
      </c>
      <c r="F40" s="38">
        <v>10</v>
      </c>
      <c r="G40" s="45"/>
      <c r="H40" s="46">
        <v>10</v>
      </c>
      <c r="I40" s="48">
        <f t="shared" si="7"/>
        <v>8.2304526748971192</v>
      </c>
      <c r="J40" s="51">
        <v>20</v>
      </c>
      <c r="K40" s="30">
        <v>30</v>
      </c>
      <c r="L40" s="34">
        <f t="shared" si="5"/>
        <v>25</v>
      </c>
      <c r="M40" s="65">
        <v>130</v>
      </c>
      <c r="N40" s="65">
        <v>178.75</v>
      </c>
      <c r="O40" s="66">
        <f t="shared" si="6"/>
        <v>154.375</v>
      </c>
      <c r="P40" s="60">
        <v>108</v>
      </c>
      <c r="Q40" s="61">
        <v>143</v>
      </c>
      <c r="R40" s="62">
        <f t="shared" si="1"/>
        <v>125.5</v>
      </c>
      <c r="S40" s="35">
        <v>20</v>
      </c>
      <c r="T40" s="30">
        <v>40</v>
      </c>
      <c r="U40" s="34">
        <f t="shared" si="2"/>
        <v>30</v>
      </c>
      <c r="V40" s="65">
        <v>130</v>
      </c>
      <c r="W40" s="65">
        <v>178.5</v>
      </c>
      <c r="X40" s="66">
        <f t="shared" si="3"/>
        <v>154.25</v>
      </c>
      <c r="Y40" s="76">
        <v>100</v>
      </c>
      <c r="Z40" s="68">
        <v>130</v>
      </c>
      <c r="AA40" s="68">
        <v>115</v>
      </c>
      <c r="AB40" s="67">
        <v>5.35</v>
      </c>
      <c r="AC40" s="67">
        <v>11</v>
      </c>
      <c r="AD40" s="67">
        <v>8.1750000000000007</v>
      </c>
      <c r="AE40" s="69">
        <v>7.1086956521739131</v>
      </c>
      <c r="AF40" s="70">
        <v>17.100000000000001</v>
      </c>
      <c r="AG40" s="70">
        <v>40</v>
      </c>
      <c r="AH40" s="70">
        <v>28.55</v>
      </c>
      <c r="AI40" s="71">
        <v>130</v>
      </c>
      <c r="AJ40" s="71">
        <v>169</v>
      </c>
      <c r="AK40" s="77">
        <v>149.5</v>
      </c>
      <c r="AL40" s="76">
        <v>100</v>
      </c>
      <c r="AM40" s="68">
        <v>116</v>
      </c>
      <c r="AN40" s="68">
        <v>108</v>
      </c>
      <c r="AO40" s="67">
        <v>12</v>
      </c>
      <c r="AP40" s="67">
        <v>20</v>
      </c>
      <c r="AQ40" s="67">
        <v>16</v>
      </c>
      <c r="AR40" s="69">
        <v>14.814814814814813</v>
      </c>
      <c r="AS40" s="70">
        <v>17.2</v>
      </c>
      <c r="AT40" s="70">
        <v>50</v>
      </c>
      <c r="AU40" s="70">
        <v>33.6</v>
      </c>
      <c r="AV40" s="71">
        <v>150</v>
      </c>
      <c r="AW40" s="71">
        <v>180</v>
      </c>
      <c r="AX40" s="77">
        <v>165</v>
      </c>
      <c r="AY40" s="76">
        <v>125</v>
      </c>
      <c r="AZ40" s="68">
        <v>145</v>
      </c>
      <c r="BA40" s="68">
        <v>135</v>
      </c>
      <c r="BB40" s="67">
        <v>3</v>
      </c>
      <c r="BC40" s="67">
        <v>28.2</v>
      </c>
      <c r="BD40" s="67">
        <v>15.6</v>
      </c>
      <c r="BE40" s="69">
        <v>11.555555555555555</v>
      </c>
      <c r="BF40" s="70">
        <v>40.6</v>
      </c>
      <c r="BG40" s="70">
        <v>67.400000000000006</v>
      </c>
      <c r="BH40" s="70">
        <v>54</v>
      </c>
      <c r="BI40" s="71">
        <v>180</v>
      </c>
      <c r="BJ40" s="71">
        <v>290</v>
      </c>
      <c r="BK40" s="77">
        <v>235</v>
      </c>
      <c r="BL40" s="76">
        <v>70</v>
      </c>
      <c r="BM40" s="68">
        <v>115</v>
      </c>
      <c r="BN40" s="68">
        <v>92.5</v>
      </c>
      <c r="BO40" s="67">
        <v>5</v>
      </c>
      <c r="BP40" s="67">
        <v>11</v>
      </c>
      <c r="BQ40" s="67">
        <v>8</v>
      </c>
      <c r="BR40" s="69">
        <v>8.6486486486486491</v>
      </c>
      <c r="BS40" s="70">
        <v>17.8</v>
      </c>
      <c r="BT40" s="70">
        <v>33.5</v>
      </c>
      <c r="BU40" s="70">
        <v>25.65</v>
      </c>
      <c r="BV40" s="71">
        <v>100</v>
      </c>
      <c r="BW40" s="71">
        <v>150</v>
      </c>
      <c r="BX40" s="77">
        <v>125</v>
      </c>
    </row>
    <row r="41" spans="1:76" ht="15.75" x14ac:dyDescent="0.2">
      <c r="A41" s="4">
        <v>37</v>
      </c>
      <c r="B41" s="3" t="s">
        <v>36</v>
      </c>
      <c r="C41" s="60">
        <v>200</v>
      </c>
      <c r="D41" s="61">
        <v>272</v>
      </c>
      <c r="E41" s="62">
        <f t="shared" si="4"/>
        <v>236</v>
      </c>
      <c r="F41" s="38"/>
      <c r="G41" s="45"/>
      <c r="H41" s="46"/>
      <c r="I41" s="31"/>
      <c r="J41" s="51">
        <v>20</v>
      </c>
      <c r="K41" s="30">
        <v>25</v>
      </c>
      <c r="L41" s="34">
        <f t="shared" si="5"/>
        <v>22.5</v>
      </c>
      <c r="M41" s="65">
        <v>240</v>
      </c>
      <c r="N41" s="65">
        <v>338</v>
      </c>
      <c r="O41" s="66">
        <f t="shared" si="6"/>
        <v>289</v>
      </c>
      <c r="P41" s="60">
        <v>170</v>
      </c>
      <c r="Q41" s="61">
        <v>380</v>
      </c>
      <c r="R41" s="62">
        <f t="shared" si="1"/>
        <v>275</v>
      </c>
      <c r="S41" s="35">
        <v>25</v>
      </c>
      <c r="T41" s="30">
        <v>40</v>
      </c>
      <c r="U41" s="34">
        <f t="shared" si="2"/>
        <v>32.5</v>
      </c>
      <c r="V41" s="65">
        <v>220</v>
      </c>
      <c r="W41" s="65">
        <v>478.8</v>
      </c>
      <c r="X41" s="66">
        <f t="shared" si="3"/>
        <v>349.4</v>
      </c>
      <c r="Y41" s="76">
        <v>155</v>
      </c>
      <c r="Z41" s="68">
        <v>290</v>
      </c>
      <c r="AA41" s="68">
        <v>222.5</v>
      </c>
      <c r="AB41" s="67">
        <v>10</v>
      </c>
      <c r="AC41" s="67">
        <v>21.6</v>
      </c>
      <c r="AD41" s="67">
        <v>15.8</v>
      </c>
      <c r="AE41" s="69">
        <v>7.1011235955056176</v>
      </c>
      <c r="AF41" s="70">
        <v>20.399999999999999</v>
      </c>
      <c r="AG41" s="70">
        <v>40</v>
      </c>
      <c r="AH41" s="70">
        <v>30.2</v>
      </c>
      <c r="AI41" s="71">
        <v>200</v>
      </c>
      <c r="AJ41" s="71">
        <v>410</v>
      </c>
      <c r="AK41" s="77">
        <v>305</v>
      </c>
      <c r="AL41" s="76">
        <v>248</v>
      </c>
      <c r="AM41" s="68">
        <v>300</v>
      </c>
      <c r="AN41" s="68">
        <v>274</v>
      </c>
      <c r="AO41" s="67">
        <v>20</v>
      </c>
      <c r="AP41" s="67">
        <v>30</v>
      </c>
      <c r="AQ41" s="67">
        <v>25</v>
      </c>
      <c r="AR41" s="69">
        <v>9.1240875912408761</v>
      </c>
      <c r="AS41" s="70">
        <v>13.6</v>
      </c>
      <c r="AT41" s="70">
        <v>40</v>
      </c>
      <c r="AU41" s="70">
        <v>26.8</v>
      </c>
      <c r="AV41" s="71">
        <v>310</v>
      </c>
      <c r="AW41" s="71">
        <v>420</v>
      </c>
      <c r="AX41" s="77">
        <v>365</v>
      </c>
      <c r="AY41" s="76">
        <v>300</v>
      </c>
      <c r="AZ41" s="68">
        <v>300</v>
      </c>
      <c r="BA41" s="68">
        <v>300</v>
      </c>
      <c r="BB41" s="67">
        <v>15</v>
      </c>
      <c r="BC41" s="67">
        <v>15</v>
      </c>
      <c r="BD41" s="67">
        <v>15</v>
      </c>
      <c r="BE41" s="69">
        <v>5</v>
      </c>
      <c r="BF41" s="70">
        <v>42.9</v>
      </c>
      <c r="BG41" s="70">
        <v>42.9</v>
      </c>
      <c r="BH41" s="70">
        <v>42.9</v>
      </c>
      <c r="BI41" s="71">
        <v>450</v>
      </c>
      <c r="BJ41" s="71">
        <v>450</v>
      </c>
      <c r="BK41" s="77">
        <v>450</v>
      </c>
      <c r="BL41" s="76">
        <v>120</v>
      </c>
      <c r="BM41" s="68">
        <v>150</v>
      </c>
      <c r="BN41" s="68">
        <v>135</v>
      </c>
      <c r="BO41" s="67">
        <v>9.5</v>
      </c>
      <c r="BP41" s="67">
        <v>14</v>
      </c>
      <c r="BQ41" s="67">
        <v>11.75</v>
      </c>
      <c r="BR41" s="69">
        <v>8.7037037037037042</v>
      </c>
      <c r="BS41" s="70">
        <v>18.2</v>
      </c>
      <c r="BT41" s="70">
        <v>33.4</v>
      </c>
      <c r="BU41" s="70">
        <v>25.799999999999997</v>
      </c>
      <c r="BV41" s="71">
        <v>160</v>
      </c>
      <c r="BW41" s="71">
        <v>190</v>
      </c>
      <c r="BX41" s="77">
        <v>175</v>
      </c>
    </row>
    <row r="42" spans="1:76" ht="15.75" x14ac:dyDescent="0.2">
      <c r="A42" s="4">
        <v>38</v>
      </c>
      <c r="B42" s="3" t="s">
        <v>37</v>
      </c>
      <c r="C42" s="60">
        <v>130</v>
      </c>
      <c r="D42" s="61">
        <v>182</v>
      </c>
      <c r="E42" s="62">
        <f t="shared" si="4"/>
        <v>156</v>
      </c>
      <c r="F42" s="38"/>
      <c r="G42" s="45"/>
      <c r="H42" s="46"/>
      <c r="I42" s="31"/>
      <c r="J42" s="51">
        <v>20</v>
      </c>
      <c r="K42" s="30">
        <v>25</v>
      </c>
      <c r="L42" s="34">
        <f t="shared" si="5"/>
        <v>22.5</v>
      </c>
      <c r="M42" s="65">
        <v>170</v>
      </c>
      <c r="N42" s="65">
        <v>227.5</v>
      </c>
      <c r="O42" s="66">
        <f t="shared" si="6"/>
        <v>198.75</v>
      </c>
      <c r="P42" s="60">
        <v>69</v>
      </c>
      <c r="Q42" s="61">
        <v>182</v>
      </c>
      <c r="R42" s="62">
        <f t="shared" si="1"/>
        <v>125.5</v>
      </c>
      <c r="S42" s="35">
        <v>25</v>
      </c>
      <c r="T42" s="30">
        <v>40</v>
      </c>
      <c r="U42" s="34">
        <f t="shared" si="2"/>
        <v>32.5</v>
      </c>
      <c r="V42" s="65">
        <v>92</v>
      </c>
      <c r="W42" s="65">
        <v>227.5</v>
      </c>
      <c r="X42" s="66">
        <f t="shared" si="3"/>
        <v>159.75</v>
      </c>
      <c r="Y42" s="76">
        <v>120</v>
      </c>
      <c r="Z42" s="68">
        <v>160</v>
      </c>
      <c r="AA42" s="68">
        <v>140</v>
      </c>
      <c r="AB42" s="67">
        <v>6.25</v>
      </c>
      <c r="AC42" s="67">
        <v>12</v>
      </c>
      <c r="AD42" s="67">
        <v>9.125</v>
      </c>
      <c r="AE42" s="69">
        <v>6.5178571428571432</v>
      </c>
      <c r="AF42" s="70">
        <v>18</v>
      </c>
      <c r="AG42" s="70">
        <v>40</v>
      </c>
      <c r="AH42" s="70">
        <v>29</v>
      </c>
      <c r="AI42" s="71">
        <v>160</v>
      </c>
      <c r="AJ42" s="71">
        <v>225</v>
      </c>
      <c r="AK42" s="77">
        <v>192.5</v>
      </c>
      <c r="AL42" s="76">
        <v>100</v>
      </c>
      <c r="AM42" s="68">
        <v>158</v>
      </c>
      <c r="AN42" s="68">
        <v>129</v>
      </c>
      <c r="AO42" s="67">
        <v>12</v>
      </c>
      <c r="AP42" s="67">
        <v>20</v>
      </c>
      <c r="AQ42" s="67">
        <v>16</v>
      </c>
      <c r="AR42" s="69">
        <v>12.403100775193799</v>
      </c>
      <c r="AS42" s="70">
        <v>13.6</v>
      </c>
      <c r="AT42" s="70">
        <v>66.7</v>
      </c>
      <c r="AU42" s="70">
        <v>40.15</v>
      </c>
      <c r="AV42" s="71">
        <v>156</v>
      </c>
      <c r="AW42" s="71">
        <v>205</v>
      </c>
      <c r="AX42" s="77">
        <v>180.5</v>
      </c>
      <c r="AY42" s="76"/>
      <c r="AZ42" s="68"/>
      <c r="BA42" s="68"/>
      <c r="BB42" s="67"/>
      <c r="BC42" s="67"/>
      <c r="BD42" s="67"/>
      <c r="BE42" s="69"/>
      <c r="BF42" s="70"/>
      <c r="BG42" s="70"/>
      <c r="BH42" s="70"/>
      <c r="BI42" s="71"/>
      <c r="BJ42" s="71"/>
      <c r="BK42" s="77"/>
      <c r="BL42" s="76">
        <v>70</v>
      </c>
      <c r="BM42" s="68">
        <v>115</v>
      </c>
      <c r="BN42" s="68">
        <v>92.5</v>
      </c>
      <c r="BO42" s="67">
        <v>5</v>
      </c>
      <c r="BP42" s="67">
        <v>11</v>
      </c>
      <c r="BQ42" s="67">
        <v>8</v>
      </c>
      <c r="BR42" s="69">
        <v>8.6486486486486491</v>
      </c>
      <c r="BS42" s="70">
        <v>17.8</v>
      </c>
      <c r="BT42" s="70">
        <v>33.5</v>
      </c>
      <c r="BU42" s="70">
        <v>25.65</v>
      </c>
      <c r="BV42" s="71">
        <v>100</v>
      </c>
      <c r="BW42" s="71">
        <v>150</v>
      </c>
      <c r="BX42" s="77">
        <v>125</v>
      </c>
    </row>
    <row r="43" spans="1:76" ht="15.75" x14ac:dyDescent="0.2">
      <c r="A43" s="4">
        <v>39</v>
      </c>
      <c r="B43" s="3" t="s">
        <v>38</v>
      </c>
      <c r="C43" s="60">
        <v>114</v>
      </c>
      <c r="D43" s="61">
        <v>185</v>
      </c>
      <c r="E43" s="62">
        <f t="shared" si="4"/>
        <v>149.5</v>
      </c>
      <c r="F43" s="38"/>
      <c r="G43" s="45"/>
      <c r="H43" s="46"/>
      <c r="I43" s="31"/>
      <c r="J43" s="51">
        <v>22</v>
      </c>
      <c r="K43" s="30">
        <v>30</v>
      </c>
      <c r="L43" s="34">
        <f t="shared" si="5"/>
        <v>26</v>
      </c>
      <c r="M43" s="65">
        <v>136.80000000000001</v>
      </c>
      <c r="N43" s="65">
        <v>226</v>
      </c>
      <c r="O43" s="66">
        <f t="shared" si="6"/>
        <v>181.4</v>
      </c>
      <c r="P43" s="60">
        <v>142</v>
      </c>
      <c r="Q43" s="61">
        <v>260</v>
      </c>
      <c r="R43" s="62">
        <f t="shared" si="1"/>
        <v>201</v>
      </c>
      <c r="S43" s="35">
        <v>25</v>
      </c>
      <c r="T43" s="30">
        <v>40</v>
      </c>
      <c r="U43" s="34">
        <f t="shared" si="2"/>
        <v>32.5</v>
      </c>
      <c r="V43" s="65">
        <v>189</v>
      </c>
      <c r="W43" s="65">
        <v>325</v>
      </c>
      <c r="X43" s="66">
        <f t="shared" si="3"/>
        <v>257</v>
      </c>
      <c r="Y43" s="76">
        <v>150</v>
      </c>
      <c r="Z43" s="68">
        <v>190</v>
      </c>
      <c r="AA43" s="68">
        <v>170</v>
      </c>
      <c r="AB43" s="67">
        <v>11</v>
      </c>
      <c r="AC43" s="67">
        <v>15.2</v>
      </c>
      <c r="AD43" s="67">
        <v>13.1</v>
      </c>
      <c r="AE43" s="69">
        <v>7.7058823529411766</v>
      </c>
      <c r="AF43" s="70">
        <v>18</v>
      </c>
      <c r="AG43" s="70">
        <v>31</v>
      </c>
      <c r="AH43" s="70">
        <v>24.5</v>
      </c>
      <c r="AI43" s="71">
        <v>190</v>
      </c>
      <c r="AJ43" s="71">
        <v>247</v>
      </c>
      <c r="AK43" s="77">
        <v>218.5</v>
      </c>
      <c r="AL43" s="76">
        <v>170</v>
      </c>
      <c r="AM43" s="68">
        <v>216</v>
      </c>
      <c r="AN43" s="68">
        <v>193</v>
      </c>
      <c r="AO43" s="67">
        <v>17</v>
      </c>
      <c r="AP43" s="67">
        <v>22</v>
      </c>
      <c r="AQ43" s="67">
        <v>19.5</v>
      </c>
      <c r="AR43" s="69">
        <v>10.103626943005182</v>
      </c>
      <c r="AS43" s="70">
        <v>17.600000000000001</v>
      </c>
      <c r="AT43" s="70">
        <v>18.2</v>
      </c>
      <c r="AU43" s="70">
        <v>17.899999999999999</v>
      </c>
      <c r="AV43" s="71">
        <v>221</v>
      </c>
      <c r="AW43" s="71">
        <v>280</v>
      </c>
      <c r="AX43" s="77">
        <v>250.5</v>
      </c>
      <c r="AY43" s="76">
        <v>175</v>
      </c>
      <c r="AZ43" s="68">
        <v>175</v>
      </c>
      <c r="BA43" s="68">
        <v>175</v>
      </c>
      <c r="BB43" s="67">
        <v>31.2</v>
      </c>
      <c r="BC43" s="67">
        <v>31.2</v>
      </c>
      <c r="BD43" s="67">
        <v>31.2</v>
      </c>
      <c r="BE43" s="69">
        <v>17.828571428571426</v>
      </c>
      <c r="BF43" s="70">
        <v>69.7</v>
      </c>
      <c r="BG43" s="70">
        <v>69.7</v>
      </c>
      <c r="BH43" s="70">
        <v>69.7</v>
      </c>
      <c r="BI43" s="71">
        <v>350</v>
      </c>
      <c r="BJ43" s="71">
        <v>350</v>
      </c>
      <c r="BK43" s="77">
        <v>350</v>
      </c>
      <c r="BL43" s="76">
        <v>175</v>
      </c>
      <c r="BM43" s="68">
        <v>315</v>
      </c>
      <c r="BN43" s="68">
        <v>245</v>
      </c>
      <c r="BO43" s="67">
        <v>12.5</v>
      </c>
      <c r="BP43" s="67">
        <v>22.05</v>
      </c>
      <c r="BQ43" s="67">
        <v>17.274999999999999</v>
      </c>
      <c r="BR43" s="69">
        <v>7.0510204081632653</v>
      </c>
      <c r="BS43" s="70">
        <v>18.2</v>
      </c>
      <c r="BT43" s="70">
        <v>33.299999999999997</v>
      </c>
      <c r="BU43" s="70">
        <v>25.75</v>
      </c>
      <c r="BV43" s="71">
        <v>250</v>
      </c>
      <c r="BW43" s="71">
        <v>410</v>
      </c>
      <c r="BX43" s="77">
        <v>330</v>
      </c>
    </row>
    <row r="44" spans="1:76" ht="16.5" thickBot="1" x14ac:dyDescent="0.25">
      <c r="A44" s="6">
        <v>40</v>
      </c>
      <c r="B44" s="7" t="s">
        <v>39</v>
      </c>
      <c r="C44" s="63">
        <v>63</v>
      </c>
      <c r="D44" s="64">
        <v>74</v>
      </c>
      <c r="E44" s="85">
        <f t="shared" si="4"/>
        <v>68.5</v>
      </c>
      <c r="F44" s="88"/>
      <c r="G44" s="72"/>
      <c r="H44" s="89"/>
      <c r="I44" s="54"/>
      <c r="J44" s="52">
        <v>15</v>
      </c>
      <c r="K44" s="37">
        <v>28</v>
      </c>
      <c r="L44" s="74">
        <f t="shared" si="5"/>
        <v>21.5</v>
      </c>
      <c r="M44" s="86">
        <v>80</v>
      </c>
      <c r="N44" s="86">
        <v>90</v>
      </c>
      <c r="O44" s="87">
        <f t="shared" si="6"/>
        <v>85</v>
      </c>
      <c r="P44" s="63">
        <v>65.5</v>
      </c>
      <c r="Q44" s="64">
        <v>72</v>
      </c>
      <c r="R44" s="85">
        <f t="shared" si="1"/>
        <v>68.75</v>
      </c>
      <c r="S44" s="36">
        <v>20</v>
      </c>
      <c r="T44" s="37">
        <v>32</v>
      </c>
      <c r="U44" s="74">
        <f>(S44+T44)/2</f>
        <v>26</v>
      </c>
      <c r="V44" s="86">
        <v>83</v>
      </c>
      <c r="W44" s="86">
        <v>90</v>
      </c>
      <c r="X44" s="87">
        <f t="shared" si="3"/>
        <v>86.5</v>
      </c>
      <c r="Y44" s="78">
        <v>72</v>
      </c>
      <c r="Z44" s="79">
        <v>76.92</v>
      </c>
      <c r="AA44" s="79">
        <v>74.460000000000008</v>
      </c>
      <c r="AB44" s="80">
        <v>3.6</v>
      </c>
      <c r="AC44" s="80">
        <v>6.15</v>
      </c>
      <c r="AD44" s="80">
        <v>4.875</v>
      </c>
      <c r="AE44" s="81">
        <v>6.5471394037066881</v>
      </c>
      <c r="AF44" s="82">
        <v>13.3</v>
      </c>
      <c r="AG44" s="82">
        <v>33.299999999999997</v>
      </c>
      <c r="AH44" s="82">
        <v>23.299999999999997</v>
      </c>
      <c r="AI44" s="83">
        <v>85</v>
      </c>
      <c r="AJ44" s="83">
        <v>100</v>
      </c>
      <c r="AK44" s="84">
        <v>92.5</v>
      </c>
      <c r="AL44" s="78">
        <v>70</v>
      </c>
      <c r="AM44" s="79">
        <v>75</v>
      </c>
      <c r="AN44" s="79">
        <v>72.5</v>
      </c>
      <c r="AO44" s="80">
        <v>7</v>
      </c>
      <c r="AP44" s="80">
        <v>20</v>
      </c>
      <c r="AQ44" s="80">
        <v>13.5</v>
      </c>
      <c r="AR44" s="81">
        <v>18.620689655172416</v>
      </c>
      <c r="AS44" s="82">
        <v>12.8</v>
      </c>
      <c r="AT44" s="82">
        <v>52.2</v>
      </c>
      <c r="AU44" s="82">
        <v>32.5</v>
      </c>
      <c r="AV44" s="83">
        <v>90</v>
      </c>
      <c r="AW44" s="83">
        <v>130</v>
      </c>
      <c r="AX44" s="84">
        <v>110</v>
      </c>
      <c r="AY44" s="78">
        <v>72</v>
      </c>
      <c r="AZ44" s="79">
        <v>75</v>
      </c>
      <c r="BA44" s="79">
        <v>73.5</v>
      </c>
      <c r="BB44" s="80">
        <v>15.6</v>
      </c>
      <c r="BC44" s="80">
        <v>21.2</v>
      </c>
      <c r="BD44" s="80">
        <v>18.399999999999999</v>
      </c>
      <c r="BE44" s="81">
        <v>25.034013605442173</v>
      </c>
      <c r="BF44" s="82">
        <v>37</v>
      </c>
      <c r="BG44" s="82">
        <v>55.9</v>
      </c>
      <c r="BH44" s="82">
        <v>46.45</v>
      </c>
      <c r="BI44" s="83">
        <v>120</v>
      </c>
      <c r="BJ44" s="83">
        <v>150</v>
      </c>
      <c r="BK44" s="84">
        <v>135</v>
      </c>
      <c r="BL44" s="78">
        <v>98</v>
      </c>
      <c r="BM44" s="79">
        <v>140</v>
      </c>
      <c r="BN44" s="79">
        <v>119</v>
      </c>
      <c r="BO44" s="80">
        <v>7</v>
      </c>
      <c r="BP44" s="80">
        <v>14</v>
      </c>
      <c r="BQ44" s="80">
        <v>10.5</v>
      </c>
      <c r="BR44" s="81">
        <v>8.8235294117647065</v>
      </c>
      <c r="BS44" s="82">
        <v>23.5</v>
      </c>
      <c r="BT44" s="82">
        <v>33.299999999999997</v>
      </c>
      <c r="BU44" s="82">
        <v>28.4</v>
      </c>
      <c r="BV44" s="83">
        <v>140</v>
      </c>
      <c r="BW44" s="83">
        <v>195</v>
      </c>
      <c r="BX44" s="84">
        <v>167.5</v>
      </c>
    </row>
  </sheetData>
  <mergeCells count="9">
    <mergeCell ref="AL3:AX3"/>
    <mergeCell ref="AY3:BK3"/>
    <mergeCell ref="BL3:BX3"/>
    <mergeCell ref="P3:X3"/>
    <mergeCell ref="A2:O2"/>
    <mergeCell ref="A3:A4"/>
    <mergeCell ref="B3:B4"/>
    <mergeCell ref="C3:O3"/>
    <mergeCell ref="Y3:AK3"/>
  </mergeCells>
  <pageMargins left="0.31496062992125984" right="0.31496062992125984" top="0.74803149606299213" bottom="0.74803149606299213" header="0.31496062992125984" footer="0.31496062992125984"/>
  <pageSetup paperSize="9" scale="61" fitToWidth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workbookViewId="0">
      <selection activeCell="B25" sqref="B25"/>
    </sheetView>
  </sheetViews>
  <sheetFormatPr defaultColWidth="11" defaultRowHeight="14.25" x14ac:dyDescent="0.2"/>
  <cols>
    <col min="1" max="1" width="6.28515625" style="1" customWidth="1"/>
    <col min="2" max="2" width="53.5703125" style="1" customWidth="1"/>
    <col min="3" max="5" width="11" style="1" customWidth="1"/>
    <col min="6" max="16384" width="11" style="1"/>
  </cols>
  <sheetData>
    <row r="1" spans="1:14" ht="14.25" customHeight="1" x14ac:dyDescent="0.25">
      <c r="I1" s="149"/>
      <c r="J1" s="149"/>
      <c r="K1" s="149"/>
    </row>
    <row r="2" spans="1:14" ht="22.5" customHeight="1" thickBot="1" x14ac:dyDescent="0.3">
      <c r="A2" s="126" t="s">
        <v>80</v>
      </c>
      <c r="B2" s="126"/>
      <c r="C2" s="126"/>
      <c r="D2" s="126"/>
      <c r="E2" s="126"/>
      <c r="F2" s="126"/>
      <c r="G2" s="126"/>
      <c r="H2" s="126"/>
      <c r="I2" s="129"/>
      <c r="J2" s="129"/>
      <c r="K2" s="129"/>
      <c r="L2" s="148" t="s">
        <v>77</v>
      </c>
      <c r="M2" s="148"/>
      <c r="N2" s="148"/>
    </row>
    <row r="3" spans="1:14" ht="78" customHeight="1" thickBot="1" x14ac:dyDescent="0.25">
      <c r="A3" s="136" t="s">
        <v>0</v>
      </c>
      <c r="B3" s="147" t="s">
        <v>1</v>
      </c>
      <c r="C3" s="142" t="s">
        <v>81</v>
      </c>
      <c r="D3" s="143"/>
      <c r="E3" s="140"/>
      <c r="F3" s="138" t="s">
        <v>59</v>
      </c>
      <c r="G3" s="139"/>
      <c r="H3" s="139"/>
      <c r="I3" s="142" t="s">
        <v>71</v>
      </c>
      <c r="J3" s="143"/>
      <c r="K3" s="140"/>
    </row>
    <row r="4" spans="1:14" ht="81.75" customHeight="1" thickBot="1" x14ac:dyDescent="0.25">
      <c r="A4" s="137"/>
      <c r="B4" s="150"/>
      <c r="C4" s="33" t="s">
        <v>53</v>
      </c>
      <c r="D4" s="33" t="s">
        <v>54</v>
      </c>
      <c r="E4" s="40" t="s">
        <v>55</v>
      </c>
      <c r="F4" s="33" t="s">
        <v>53</v>
      </c>
      <c r="G4" s="33" t="s">
        <v>54</v>
      </c>
      <c r="H4" s="40" t="s">
        <v>55</v>
      </c>
      <c r="I4" s="33" t="s">
        <v>53</v>
      </c>
      <c r="J4" s="33" t="s">
        <v>54</v>
      </c>
      <c r="K4" s="40" t="s">
        <v>55</v>
      </c>
    </row>
    <row r="5" spans="1:14" ht="15.75" x14ac:dyDescent="0.2">
      <c r="A5" s="8">
        <v>1</v>
      </c>
      <c r="B5" s="9" t="s">
        <v>2</v>
      </c>
      <c r="C5" s="55">
        <v>33.21</v>
      </c>
      <c r="D5" s="56">
        <v>40.799999999999997</v>
      </c>
      <c r="E5" s="118">
        <f>(C5+D5)/2</f>
        <v>37.004999999999995</v>
      </c>
      <c r="F5" s="119">
        <v>26</v>
      </c>
      <c r="G5" s="120">
        <v>50</v>
      </c>
      <c r="H5" s="121">
        <f>(F5+G5)/2</f>
        <v>38</v>
      </c>
      <c r="I5" s="55">
        <v>33</v>
      </c>
      <c r="J5" s="56">
        <v>41.5</v>
      </c>
      <c r="K5" s="122">
        <f>(I5+J5)/2</f>
        <v>37.25</v>
      </c>
    </row>
    <row r="6" spans="1:14" ht="15.75" x14ac:dyDescent="0.2">
      <c r="A6" s="5">
        <v>2</v>
      </c>
      <c r="B6" s="3" t="s">
        <v>3</v>
      </c>
      <c r="C6" s="55">
        <v>47</v>
      </c>
      <c r="D6" s="56">
        <v>57.5</v>
      </c>
      <c r="E6" s="118">
        <f t="shared" ref="E6:E44" si="0">(C6+D6)/2</f>
        <v>52.25</v>
      </c>
      <c r="F6" s="55">
        <v>47.53</v>
      </c>
      <c r="G6" s="56">
        <v>65</v>
      </c>
      <c r="H6" s="122">
        <f>(F6+G6)/2</f>
        <v>56.265000000000001</v>
      </c>
      <c r="I6" s="55">
        <v>47.53</v>
      </c>
      <c r="J6" s="56">
        <v>57</v>
      </c>
      <c r="K6" s="122">
        <f t="shared" ref="K6:K44" si="1">(I6+J6)/2</f>
        <v>52.265000000000001</v>
      </c>
    </row>
    <row r="7" spans="1:14" ht="15.75" x14ac:dyDescent="0.2">
      <c r="A7" s="5">
        <v>3</v>
      </c>
      <c r="B7" s="3" t="s">
        <v>4</v>
      </c>
      <c r="C7" s="55">
        <v>51.1</v>
      </c>
      <c r="D7" s="56">
        <v>58.2</v>
      </c>
      <c r="E7" s="118">
        <f t="shared" si="0"/>
        <v>54.650000000000006</v>
      </c>
      <c r="F7" s="55">
        <v>58.2</v>
      </c>
      <c r="G7" s="56">
        <v>73.3</v>
      </c>
      <c r="H7" s="122">
        <f>(F7+G7)/2</f>
        <v>65.75</v>
      </c>
      <c r="I7" s="55">
        <v>54</v>
      </c>
      <c r="J7" s="56">
        <v>58.2</v>
      </c>
      <c r="K7" s="122">
        <f t="shared" si="1"/>
        <v>56.1</v>
      </c>
    </row>
    <row r="8" spans="1:14" ht="15.75" x14ac:dyDescent="0.2">
      <c r="A8" s="5">
        <v>4</v>
      </c>
      <c r="B8" s="3" t="s">
        <v>5</v>
      </c>
      <c r="C8" s="55">
        <v>63.2</v>
      </c>
      <c r="D8" s="56">
        <v>76.5</v>
      </c>
      <c r="E8" s="118">
        <f t="shared" si="0"/>
        <v>69.849999999999994</v>
      </c>
      <c r="F8" s="55">
        <v>40</v>
      </c>
      <c r="G8" s="56">
        <v>98</v>
      </c>
      <c r="H8" s="122">
        <f t="shared" ref="H8:H44" si="2">(F8+G8)/2</f>
        <v>69</v>
      </c>
      <c r="I8" s="55">
        <v>25.28</v>
      </c>
      <c r="J8" s="56">
        <v>98</v>
      </c>
      <c r="K8" s="122">
        <f t="shared" si="1"/>
        <v>61.64</v>
      </c>
    </row>
    <row r="9" spans="1:14" ht="15.75" x14ac:dyDescent="0.2">
      <c r="A9" s="4">
        <v>5</v>
      </c>
      <c r="B9" s="3" t="s">
        <v>6</v>
      </c>
      <c r="C9" s="55">
        <v>51</v>
      </c>
      <c r="D9" s="56">
        <v>82</v>
      </c>
      <c r="E9" s="118">
        <f t="shared" si="0"/>
        <v>66.5</v>
      </c>
      <c r="F9" s="55">
        <v>69</v>
      </c>
      <c r="G9" s="56">
        <v>84</v>
      </c>
      <c r="H9" s="122">
        <f t="shared" si="2"/>
        <v>76.5</v>
      </c>
      <c r="I9" s="55">
        <v>63.5</v>
      </c>
      <c r="J9" s="56">
        <v>83.3</v>
      </c>
      <c r="K9" s="122">
        <f t="shared" si="1"/>
        <v>73.400000000000006</v>
      </c>
    </row>
    <row r="10" spans="1:14" ht="15.75" x14ac:dyDescent="0.2">
      <c r="A10" s="4">
        <v>6</v>
      </c>
      <c r="B10" s="3" t="s">
        <v>7</v>
      </c>
      <c r="C10" s="55">
        <v>54.4</v>
      </c>
      <c r="D10" s="56">
        <v>57.23</v>
      </c>
      <c r="E10" s="118">
        <f t="shared" si="0"/>
        <v>55.814999999999998</v>
      </c>
      <c r="F10" s="55">
        <v>55.8</v>
      </c>
      <c r="G10" s="56">
        <v>60</v>
      </c>
      <c r="H10" s="122">
        <f t="shared" si="2"/>
        <v>57.9</v>
      </c>
      <c r="I10" s="55">
        <v>55.9</v>
      </c>
      <c r="J10" s="56">
        <v>57.23</v>
      </c>
      <c r="K10" s="122">
        <f t="shared" si="1"/>
        <v>56.564999999999998</v>
      </c>
    </row>
    <row r="11" spans="1:14" ht="15.75" x14ac:dyDescent="0.2">
      <c r="A11" s="4">
        <v>7</v>
      </c>
      <c r="B11" s="3" t="s">
        <v>8</v>
      </c>
      <c r="C11" s="55">
        <v>14.85</v>
      </c>
      <c r="D11" s="56">
        <v>20</v>
      </c>
      <c r="E11" s="118">
        <f t="shared" si="0"/>
        <v>17.425000000000001</v>
      </c>
      <c r="F11" s="55">
        <v>14.85</v>
      </c>
      <c r="G11" s="56">
        <v>25.5</v>
      </c>
      <c r="H11" s="122">
        <f t="shared" si="2"/>
        <v>20.175000000000001</v>
      </c>
      <c r="I11" s="55">
        <v>14.85</v>
      </c>
      <c r="J11" s="56">
        <v>26.77</v>
      </c>
      <c r="K11" s="122">
        <f t="shared" si="1"/>
        <v>20.81</v>
      </c>
    </row>
    <row r="12" spans="1:14" ht="15.75" x14ac:dyDescent="0.2">
      <c r="A12" s="4">
        <v>8</v>
      </c>
      <c r="B12" s="3" t="s">
        <v>9</v>
      </c>
      <c r="C12" s="55">
        <v>187.8</v>
      </c>
      <c r="D12" s="56">
        <v>512</v>
      </c>
      <c r="E12" s="118">
        <f t="shared" si="0"/>
        <v>349.9</v>
      </c>
      <c r="F12" s="55">
        <v>187.8</v>
      </c>
      <c r="G12" s="56">
        <v>391</v>
      </c>
      <c r="H12" s="122">
        <f t="shared" si="2"/>
        <v>289.39999999999998</v>
      </c>
      <c r="I12" s="55">
        <v>280</v>
      </c>
      <c r="J12" s="56">
        <v>761.5</v>
      </c>
      <c r="K12" s="122">
        <f t="shared" si="1"/>
        <v>520.75</v>
      </c>
    </row>
    <row r="13" spans="1:14" ht="15.75" x14ac:dyDescent="0.2">
      <c r="A13" s="4">
        <v>9</v>
      </c>
      <c r="B13" s="3" t="s">
        <v>10</v>
      </c>
      <c r="C13" s="55">
        <v>45</v>
      </c>
      <c r="D13" s="56">
        <v>52</v>
      </c>
      <c r="E13" s="118">
        <f t="shared" si="0"/>
        <v>48.5</v>
      </c>
      <c r="F13" s="55">
        <v>46.81</v>
      </c>
      <c r="G13" s="56">
        <v>52</v>
      </c>
      <c r="H13" s="122">
        <f t="shared" si="2"/>
        <v>49.405000000000001</v>
      </c>
      <c r="I13" s="55">
        <v>46.81</v>
      </c>
      <c r="J13" s="56">
        <v>52</v>
      </c>
      <c r="K13" s="122">
        <f t="shared" si="1"/>
        <v>49.405000000000001</v>
      </c>
    </row>
    <row r="14" spans="1:14" ht="15.75" x14ac:dyDescent="0.2">
      <c r="A14" s="4">
        <v>10</v>
      </c>
      <c r="B14" s="3" t="s">
        <v>11</v>
      </c>
      <c r="C14" s="55">
        <v>320.12</v>
      </c>
      <c r="D14" s="56">
        <v>435</v>
      </c>
      <c r="E14" s="118">
        <f t="shared" si="0"/>
        <v>377.56</v>
      </c>
      <c r="F14" s="55">
        <v>313.38</v>
      </c>
      <c r="G14" s="56">
        <v>382</v>
      </c>
      <c r="H14" s="122">
        <f t="shared" si="2"/>
        <v>347.69</v>
      </c>
      <c r="I14" s="55">
        <v>287</v>
      </c>
      <c r="J14" s="56">
        <v>495</v>
      </c>
      <c r="K14" s="122">
        <f t="shared" si="1"/>
        <v>391</v>
      </c>
    </row>
    <row r="15" spans="1:14" ht="15.75" x14ac:dyDescent="0.2">
      <c r="A15" s="4">
        <v>11</v>
      </c>
      <c r="B15" s="3" t="s">
        <v>12</v>
      </c>
      <c r="C15" s="55">
        <v>387.2</v>
      </c>
      <c r="D15" s="56">
        <v>473</v>
      </c>
      <c r="E15" s="118">
        <f t="shared" si="0"/>
        <v>430.1</v>
      </c>
      <c r="F15" s="55">
        <v>386.25</v>
      </c>
      <c r="G15" s="56">
        <v>575</v>
      </c>
      <c r="H15" s="122">
        <f t="shared" si="2"/>
        <v>480.625</v>
      </c>
      <c r="I15" s="55">
        <v>386.5</v>
      </c>
      <c r="J15" s="56">
        <v>510</v>
      </c>
      <c r="K15" s="122">
        <f t="shared" si="1"/>
        <v>448.25</v>
      </c>
    </row>
    <row r="16" spans="1:14" ht="15.75" x14ac:dyDescent="0.2">
      <c r="A16" s="4">
        <v>12</v>
      </c>
      <c r="B16" s="3" t="s">
        <v>13</v>
      </c>
      <c r="C16" s="55">
        <v>603.02</v>
      </c>
      <c r="D16" s="56">
        <v>1102</v>
      </c>
      <c r="E16" s="118">
        <f t="shared" si="0"/>
        <v>852.51</v>
      </c>
      <c r="F16" s="55">
        <v>753</v>
      </c>
      <c r="G16" s="56">
        <v>1196</v>
      </c>
      <c r="H16" s="122">
        <f t="shared" si="2"/>
        <v>974.5</v>
      </c>
      <c r="I16" s="55">
        <v>753.8</v>
      </c>
      <c r="J16" s="56">
        <v>1000.03</v>
      </c>
      <c r="K16" s="122">
        <f t="shared" si="1"/>
        <v>876.91499999999996</v>
      </c>
    </row>
    <row r="17" spans="1:11" ht="15.75" x14ac:dyDescent="0.2">
      <c r="A17" s="4">
        <v>13</v>
      </c>
      <c r="B17" s="3" t="s">
        <v>14</v>
      </c>
      <c r="C17" s="55">
        <v>220</v>
      </c>
      <c r="D17" s="56">
        <v>437</v>
      </c>
      <c r="E17" s="118">
        <f t="shared" si="0"/>
        <v>328.5</v>
      </c>
      <c r="F17" s="55">
        <v>220</v>
      </c>
      <c r="G17" s="56">
        <v>435</v>
      </c>
      <c r="H17" s="122">
        <f t="shared" si="2"/>
        <v>327.5</v>
      </c>
      <c r="I17" s="55">
        <v>339</v>
      </c>
      <c r="J17" s="56">
        <v>419</v>
      </c>
      <c r="K17" s="122">
        <f t="shared" si="1"/>
        <v>379</v>
      </c>
    </row>
    <row r="18" spans="1:11" ht="15.75" x14ac:dyDescent="0.2">
      <c r="A18" s="4">
        <v>14</v>
      </c>
      <c r="B18" s="3" t="s">
        <v>15</v>
      </c>
      <c r="C18" s="55">
        <v>184.8</v>
      </c>
      <c r="D18" s="56">
        <v>308.7</v>
      </c>
      <c r="E18" s="118">
        <f t="shared" si="0"/>
        <v>246.75</v>
      </c>
      <c r="F18" s="55">
        <v>263</v>
      </c>
      <c r="G18" s="56">
        <v>323</v>
      </c>
      <c r="H18" s="122">
        <f t="shared" si="2"/>
        <v>293</v>
      </c>
      <c r="I18" s="55">
        <v>176</v>
      </c>
      <c r="J18" s="56">
        <v>330.7</v>
      </c>
      <c r="K18" s="122">
        <f t="shared" si="1"/>
        <v>253.35</v>
      </c>
    </row>
    <row r="19" spans="1:11" ht="15.75" x14ac:dyDescent="0.2">
      <c r="A19" s="4">
        <v>15</v>
      </c>
      <c r="B19" s="3" t="s">
        <v>16</v>
      </c>
      <c r="C19" s="55">
        <v>108</v>
      </c>
      <c r="D19" s="56">
        <v>175</v>
      </c>
      <c r="E19" s="118">
        <f t="shared" si="0"/>
        <v>141.5</v>
      </c>
      <c r="F19" s="55">
        <v>125</v>
      </c>
      <c r="G19" s="56">
        <v>181</v>
      </c>
      <c r="H19" s="122">
        <f t="shared" si="2"/>
        <v>153</v>
      </c>
      <c r="I19" s="55">
        <v>111.5</v>
      </c>
      <c r="J19" s="56">
        <v>133.08000000000001</v>
      </c>
      <c r="K19" s="122">
        <f t="shared" si="1"/>
        <v>122.29</v>
      </c>
    </row>
    <row r="20" spans="1:11" ht="15.75" x14ac:dyDescent="0.2">
      <c r="A20" s="4">
        <v>16</v>
      </c>
      <c r="B20" s="3" t="s">
        <v>17</v>
      </c>
      <c r="C20" s="55">
        <v>45.6</v>
      </c>
      <c r="D20" s="56">
        <v>160</v>
      </c>
      <c r="E20" s="118">
        <f t="shared" si="0"/>
        <v>102.8</v>
      </c>
      <c r="F20" s="55">
        <v>60</v>
      </c>
      <c r="G20" s="56">
        <v>160</v>
      </c>
      <c r="H20" s="122">
        <f t="shared" si="2"/>
        <v>110</v>
      </c>
      <c r="I20" s="55">
        <v>56</v>
      </c>
      <c r="J20" s="56">
        <v>105</v>
      </c>
      <c r="K20" s="122">
        <f t="shared" si="1"/>
        <v>80.5</v>
      </c>
    </row>
    <row r="21" spans="1:11" ht="15.75" x14ac:dyDescent="0.2">
      <c r="A21" s="4">
        <v>17</v>
      </c>
      <c r="B21" s="3" t="s">
        <v>18</v>
      </c>
      <c r="C21" s="55">
        <v>119</v>
      </c>
      <c r="D21" s="56">
        <v>560</v>
      </c>
      <c r="E21" s="118">
        <f t="shared" si="0"/>
        <v>339.5</v>
      </c>
      <c r="F21" s="55">
        <v>135</v>
      </c>
      <c r="G21" s="56">
        <v>620</v>
      </c>
      <c r="H21" s="122">
        <f t="shared" si="2"/>
        <v>377.5</v>
      </c>
      <c r="I21" s="55">
        <v>135</v>
      </c>
      <c r="J21" s="56">
        <v>210</v>
      </c>
      <c r="K21" s="122">
        <f t="shared" si="1"/>
        <v>172.5</v>
      </c>
    </row>
    <row r="22" spans="1:11" ht="15.75" x14ac:dyDescent="0.2">
      <c r="A22" s="4">
        <v>18</v>
      </c>
      <c r="B22" s="3" t="s">
        <v>19</v>
      </c>
      <c r="C22" s="55">
        <v>90</v>
      </c>
      <c r="D22" s="56">
        <v>130</v>
      </c>
      <c r="E22" s="118">
        <f t="shared" si="0"/>
        <v>110</v>
      </c>
      <c r="F22" s="55">
        <v>120</v>
      </c>
      <c r="G22" s="56">
        <v>140</v>
      </c>
      <c r="H22" s="122">
        <f t="shared" si="2"/>
        <v>130</v>
      </c>
      <c r="I22" s="55">
        <v>120</v>
      </c>
      <c r="J22" s="56">
        <v>280</v>
      </c>
      <c r="K22" s="122">
        <f t="shared" si="1"/>
        <v>200</v>
      </c>
    </row>
    <row r="23" spans="1:11" ht="15.75" x14ac:dyDescent="0.2">
      <c r="A23" s="4">
        <v>19</v>
      </c>
      <c r="B23" s="3" t="s">
        <v>20</v>
      </c>
      <c r="C23" s="55">
        <v>36</v>
      </c>
      <c r="D23" s="56">
        <v>50</v>
      </c>
      <c r="E23" s="118">
        <f t="shared" si="0"/>
        <v>43</v>
      </c>
      <c r="F23" s="55">
        <v>25</v>
      </c>
      <c r="G23" s="56">
        <v>48</v>
      </c>
      <c r="H23" s="122">
        <f t="shared" si="2"/>
        <v>36.5</v>
      </c>
      <c r="I23" s="55">
        <v>18</v>
      </c>
      <c r="J23" s="56">
        <v>47.7</v>
      </c>
      <c r="K23" s="122">
        <f t="shared" si="1"/>
        <v>32.85</v>
      </c>
    </row>
    <row r="24" spans="1:11" ht="15.75" x14ac:dyDescent="0.2">
      <c r="A24" s="4">
        <v>20</v>
      </c>
      <c r="B24" s="3" t="s">
        <v>40</v>
      </c>
      <c r="C24" s="55">
        <v>70</v>
      </c>
      <c r="D24" s="56">
        <v>77.8</v>
      </c>
      <c r="E24" s="118">
        <f t="shared" si="0"/>
        <v>73.900000000000006</v>
      </c>
      <c r="F24" s="55">
        <v>50</v>
      </c>
      <c r="G24" s="56">
        <v>77.78</v>
      </c>
      <c r="H24" s="122">
        <f t="shared" si="2"/>
        <v>63.89</v>
      </c>
      <c r="I24" s="55">
        <v>35</v>
      </c>
      <c r="J24" s="56">
        <v>76</v>
      </c>
      <c r="K24" s="122">
        <f t="shared" si="1"/>
        <v>55.5</v>
      </c>
    </row>
    <row r="25" spans="1:11" ht="15.75" x14ac:dyDescent="0.2">
      <c r="A25" s="4">
        <v>21</v>
      </c>
      <c r="B25" s="3" t="s">
        <v>41</v>
      </c>
      <c r="C25" s="55">
        <v>66</v>
      </c>
      <c r="D25" s="56">
        <v>74.3</v>
      </c>
      <c r="E25" s="118">
        <f t="shared" si="0"/>
        <v>70.150000000000006</v>
      </c>
      <c r="F25" s="55">
        <v>34.9</v>
      </c>
      <c r="G25" s="56">
        <v>74.290000000000006</v>
      </c>
      <c r="H25" s="122">
        <f t="shared" si="2"/>
        <v>54.594999999999999</v>
      </c>
      <c r="I25" s="55">
        <v>26</v>
      </c>
      <c r="J25" s="56">
        <v>92</v>
      </c>
      <c r="K25" s="122">
        <f t="shared" si="1"/>
        <v>59</v>
      </c>
    </row>
    <row r="26" spans="1:11" ht="15.75" x14ac:dyDescent="0.2">
      <c r="A26" s="4">
        <v>22</v>
      </c>
      <c r="B26" s="3" t="s">
        <v>21</v>
      </c>
      <c r="C26" s="55">
        <v>52</v>
      </c>
      <c r="D26" s="56">
        <v>89</v>
      </c>
      <c r="E26" s="118">
        <f t="shared" si="0"/>
        <v>70.5</v>
      </c>
      <c r="F26" s="55">
        <v>50</v>
      </c>
      <c r="G26" s="56">
        <v>77.7</v>
      </c>
      <c r="H26" s="122">
        <f t="shared" si="2"/>
        <v>63.85</v>
      </c>
      <c r="I26" s="55">
        <v>43</v>
      </c>
      <c r="J26" s="56">
        <v>60.14</v>
      </c>
      <c r="K26" s="122">
        <f t="shared" si="1"/>
        <v>51.57</v>
      </c>
    </row>
    <row r="27" spans="1:11" ht="15.75" x14ac:dyDescent="0.2">
      <c r="A27" s="4">
        <v>23</v>
      </c>
      <c r="B27" s="3" t="s">
        <v>22</v>
      </c>
      <c r="C27" s="55">
        <v>280</v>
      </c>
      <c r="D27" s="56">
        <v>322.5</v>
      </c>
      <c r="E27" s="118">
        <f t="shared" si="0"/>
        <v>301.25</v>
      </c>
      <c r="F27" s="55">
        <v>270</v>
      </c>
      <c r="G27" s="56">
        <v>325</v>
      </c>
      <c r="H27" s="122">
        <f t="shared" si="2"/>
        <v>297.5</v>
      </c>
      <c r="I27" s="55">
        <v>320</v>
      </c>
      <c r="J27" s="56">
        <v>400</v>
      </c>
      <c r="K27" s="122">
        <f t="shared" si="1"/>
        <v>360</v>
      </c>
    </row>
    <row r="28" spans="1:11" ht="15.75" x14ac:dyDescent="0.2">
      <c r="A28" s="4">
        <v>24</v>
      </c>
      <c r="B28" s="3" t="s">
        <v>23</v>
      </c>
      <c r="C28" s="55">
        <v>345</v>
      </c>
      <c r="D28" s="56">
        <v>680</v>
      </c>
      <c r="E28" s="118">
        <f t="shared" si="0"/>
        <v>512.5</v>
      </c>
      <c r="F28" s="55">
        <v>204</v>
      </c>
      <c r="G28" s="56">
        <v>408</v>
      </c>
      <c r="H28" s="122">
        <f t="shared" si="2"/>
        <v>306</v>
      </c>
      <c r="I28" s="55">
        <v>160</v>
      </c>
      <c r="J28" s="56">
        <v>262.64</v>
      </c>
      <c r="K28" s="122">
        <f t="shared" si="1"/>
        <v>211.32</v>
      </c>
    </row>
    <row r="29" spans="1:11" ht="15.75" x14ac:dyDescent="0.2">
      <c r="A29" s="4">
        <v>25</v>
      </c>
      <c r="B29" s="3" t="s">
        <v>24</v>
      </c>
      <c r="C29" s="55">
        <v>96</v>
      </c>
      <c r="D29" s="56">
        <v>150</v>
      </c>
      <c r="E29" s="118">
        <f t="shared" si="0"/>
        <v>123</v>
      </c>
      <c r="F29" s="55">
        <v>101.05</v>
      </c>
      <c r="G29" s="56">
        <v>146</v>
      </c>
      <c r="H29" s="122">
        <f t="shared" si="2"/>
        <v>123.52500000000001</v>
      </c>
      <c r="I29" s="55">
        <v>57</v>
      </c>
      <c r="J29" s="56">
        <v>161</v>
      </c>
      <c r="K29" s="122">
        <f t="shared" si="1"/>
        <v>109</v>
      </c>
    </row>
    <row r="30" spans="1:11" ht="15.75" x14ac:dyDescent="0.2">
      <c r="A30" s="4">
        <v>26</v>
      </c>
      <c r="B30" s="3" t="s">
        <v>25</v>
      </c>
      <c r="C30" s="55">
        <v>170</v>
      </c>
      <c r="D30" s="56">
        <v>400</v>
      </c>
      <c r="E30" s="118">
        <f t="shared" si="0"/>
        <v>285</v>
      </c>
      <c r="F30" s="55">
        <v>203.75</v>
      </c>
      <c r="G30" s="56">
        <v>430</v>
      </c>
      <c r="H30" s="122">
        <f t="shared" si="2"/>
        <v>316.875</v>
      </c>
      <c r="I30" s="55">
        <v>194.23</v>
      </c>
      <c r="J30" s="56">
        <v>338.75</v>
      </c>
      <c r="K30" s="122">
        <f t="shared" si="1"/>
        <v>266.49</v>
      </c>
    </row>
    <row r="31" spans="1:11" ht="15.75" x14ac:dyDescent="0.2">
      <c r="A31" s="4">
        <v>27</v>
      </c>
      <c r="B31" s="3" t="s">
        <v>26</v>
      </c>
      <c r="C31" s="55">
        <v>291.2</v>
      </c>
      <c r="D31" s="56">
        <v>570</v>
      </c>
      <c r="E31" s="118">
        <f t="shared" si="0"/>
        <v>430.6</v>
      </c>
      <c r="F31" s="55">
        <v>290</v>
      </c>
      <c r="G31" s="56">
        <v>403</v>
      </c>
      <c r="H31" s="122">
        <f t="shared" si="2"/>
        <v>346.5</v>
      </c>
      <c r="I31" s="55">
        <v>313</v>
      </c>
      <c r="J31" s="56">
        <v>380</v>
      </c>
      <c r="K31" s="122">
        <f t="shared" si="1"/>
        <v>346.5</v>
      </c>
    </row>
    <row r="32" spans="1:11" ht="15.75" x14ac:dyDescent="0.2">
      <c r="A32" s="4">
        <v>28</v>
      </c>
      <c r="B32" s="3" t="s">
        <v>27</v>
      </c>
      <c r="C32" s="55">
        <v>20</v>
      </c>
      <c r="D32" s="56">
        <v>49</v>
      </c>
      <c r="E32" s="118">
        <f t="shared" si="0"/>
        <v>34.5</v>
      </c>
      <c r="F32" s="55">
        <v>30</v>
      </c>
      <c r="G32" s="56">
        <v>49</v>
      </c>
      <c r="H32" s="122">
        <f t="shared" si="2"/>
        <v>39.5</v>
      </c>
      <c r="I32" s="55">
        <v>20</v>
      </c>
      <c r="J32" s="56">
        <v>45</v>
      </c>
      <c r="K32" s="122">
        <f t="shared" si="1"/>
        <v>32.5</v>
      </c>
    </row>
    <row r="33" spans="1:11" ht="15.75" x14ac:dyDescent="0.2">
      <c r="A33" s="4">
        <v>29</v>
      </c>
      <c r="B33" s="3" t="s">
        <v>28</v>
      </c>
      <c r="C33" s="55">
        <v>41</v>
      </c>
      <c r="D33" s="56">
        <v>48</v>
      </c>
      <c r="E33" s="118">
        <f t="shared" si="0"/>
        <v>44.5</v>
      </c>
      <c r="F33" s="55">
        <v>41.97</v>
      </c>
      <c r="G33" s="56">
        <v>50</v>
      </c>
      <c r="H33" s="122">
        <f t="shared" si="2"/>
        <v>45.984999999999999</v>
      </c>
      <c r="I33" s="55">
        <v>44</v>
      </c>
      <c r="J33" s="56">
        <v>47.5</v>
      </c>
      <c r="K33" s="122">
        <f t="shared" si="1"/>
        <v>45.75</v>
      </c>
    </row>
    <row r="34" spans="1:11" ht="15.75" x14ac:dyDescent="0.2">
      <c r="A34" s="4">
        <v>30</v>
      </c>
      <c r="B34" s="3" t="s">
        <v>29</v>
      </c>
      <c r="C34" s="55">
        <v>35</v>
      </c>
      <c r="D34" s="56">
        <v>42</v>
      </c>
      <c r="E34" s="118">
        <f t="shared" si="0"/>
        <v>38.5</v>
      </c>
      <c r="F34" s="55">
        <v>35.76</v>
      </c>
      <c r="G34" s="56">
        <v>48</v>
      </c>
      <c r="H34" s="122">
        <f t="shared" si="2"/>
        <v>41.879999999999995</v>
      </c>
      <c r="I34" s="55">
        <v>40</v>
      </c>
      <c r="J34" s="56">
        <v>55</v>
      </c>
      <c r="K34" s="122">
        <f t="shared" si="1"/>
        <v>47.5</v>
      </c>
    </row>
    <row r="35" spans="1:11" ht="15.75" x14ac:dyDescent="0.2">
      <c r="A35" s="4">
        <v>31</v>
      </c>
      <c r="B35" s="3" t="s">
        <v>30</v>
      </c>
      <c r="C35" s="55">
        <v>32</v>
      </c>
      <c r="D35" s="56">
        <v>60</v>
      </c>
      <c r="E35" s="118">
        <f t="shared" si="0"/>
        <v>46</v>
      </c>
      <c r="F35" s="55">
        <v>32</v>
      </c>
      <c r="G35" s="56">
        <v>67</v>
      </c>
      <c r="H35" s="122">
        <f t="shared" si="2"/>
        <v>49.5</v>
      </c>
      <c r="I35" s="55">
        <v>45</v>
      </c>
      <c r="J35" s="56">
        <v>68</v>
      </c>
      <c r="K35" s="122">
        <f t="shared" si="1"/>
        <v>56.5</v>
      </c>
    </row>
    <row r="36" spans="1:11" ht="15.75" x14ac:dyDescent="0.2">
      <c r="A36" s="4">
        <v>32</v>
      </c>
      <c r="B36" s="3" t="s">
        <v>31</v>
      </c>
      <c r="C36" s="55">
        <v>65</v>
      </c>
      <c r="D36" s="56">
        <v>220</v>
      </c>
      <c r="E36" s="118">
        <f t="shared" si="0"/>
        <v>142.5</v>
      </c>
      <c r="F36" s="55">
        <v>65</v>
      </c>
      <c r="G36" s="56">
        <v>200</v>
      </c>
      <c r="H36" s="122">
        <f t="shared" si="2"/>
        <v>132.5</v>
      </c>
      <c r="I36" s="55">
        <v>65</v>
      </c>
      <c r="J36" s="56">
        <v>230</v>
      </c>
      <c r="K36" s="122">
        <f t="shared" si="1"/>
        <v>147.5</v>
      </c>
    </row>
    <row r="37" spans="1:11" ht="15.75" x14ac:dyDescent="0.2">
      <c r="A37" s="4">
        <v>33</v>
      </c>
      <c r="B37" s="3" t="s">
        <v>32</v>
      </c>
      <c r="C37" s="55">
        <v>100</v>
      </c>
      <c r="D37" s="56">
        <v>130</v>
      </c>
      <c r="E37" s="118">
        <f t="shared" si="0"/>
        <v>115</v>
      </c>
      <c r="F37" s="55">
        <v>110</v>
      </c>
      <c r="G37" s="56">
        <v>260</v>
      </c>
      <c r="H37" s="122">
        <f t="shared" si="2"/>
        <v>185</v>
      </c>
      <c r="I37" s="55">
        <v>75</v>
      </c>
      <c r="J37" s="56">
        <v>130</v>
      </c>
      <c r="K37" s="122">
        <f t="shared" si="1"/>
        <v>102.5</v>
      </c>
    </row>
    <row r="38" spans="1:11" ht="15.75" x14ac:dyDescent="0.2">
      <c r="A38" s="4">
        <v>34</v>
      </c>
      <c r="B38" s="3" t="s">
        <v>33</v>
      </c>
      <c r="C38" s="55">
        <v>120</v>
      </c>
      <c r="D38" s="56">
        <v>169</v>
      </c>
      <c r="E38" s="118">
        <f t="shared" si="0"/>
        <v>144.5</v>
      </c>
      <c r="F38" s="55">
        <v>74.12</v>
      </c>
      <c r="G38" s="56">
        <v>150</v>
      </c>
      <c r="H38" s="122">
        <f t="shared" si="2"/>
        <v>112.06</v>
      </c>
      <c r="I38" s="55">
        <v>72</v>
      </c>
      <c r="J38" s="56">
        <v>169</v>
      </c>
      <c r="K38" s="122">
        <f t="shared" si="1"/>
        <v>120.5</v>
      </c>
    </row>
    <row r="39" spans="1:11" ht="15.75" x14ac:dyDescent="0.2">
      <c r="A39" s="4">
        <v>35</v>
      </c>
      <c r="B39" s="3" t="s">
        <v>34</v>
      </c>
      <c r="C39" s="55">
        <v>110</v>
      </c>
      <c r="D39" s="56">
        <v>137</v>
      </c>
      <c r="E39" s="118">
        <f t="shared" si="0"/>
        <v>123.5</v>
      </c>
      <c r="F39" s="55">
        <v>107</v>
      </c>
      <c r="G39" s="56">
        <v>142</v>
      </c>
      <c r="H39" s="122">
        <f t="shared" si="2"/>
        <v>124.5</v>
      </c>
      <c r="I39" s="55">
        <v>115</v>
      </c>
      <c r="J39" s="56">
        <v>137</v>
      </c>
      <c r="K39" s="122">
        <f t="shared" si="1"/>
        <v>126</v>
      </c>
    </row>
    <row r="40" spans="1:11" ht="15.75" x14ac:dyDescent="0.2">
      <c r="A40" s="4">
        <v>36</v>
      </c>
      <c r="B40" s="3" t="s">
        <v>35</v>
      </c>
      <c r="C40" s="55">
        <v>106.25</v>
      </c>
      <c r="D40" s="56">
        <v>143</v>
      </c>
      <c r="E40" s="118">
        <f t="shared" si="0"/>
        <v>124.625</v>
      </c>
      <c r="F40" s="55">
        <v>100</v>
      </c>
      <c r="G40" s="56">
        <v>143</v>
      </c>
      <c r="H40" s="122">
        <f t="shared" si="2"/>
        <v>121.5</v>
      </c>
      <c r="I40" s="55">
        <v>108</v>
      </c>
      <c r="J40" s="56">
        <v>143</v>
      </c>
      <c r="K40" s="122">
        <f t="shared" si="1"/>
        <v>125.5</v>
      </c>
    </row>
    <row r="41" spans="1:11" ht="15.75" x14ac:dyDescent="0.2">
      <c r="A41" s="4">
        <v>37</v>
      </c>
      <c r="B41" s="3" t="s">
        <v>36</v>
      </c>
      <c r="C41" s="55">
        <v>220</v>
      </c>
      <c r="D41" s="56">
        <v>234</v>
      </c>
      <c r="E41" s="118">
        <f t="shared" si="0"/>
        <v>227</v>
      </c>
      <c r="F41" s="55">
        <v>200</v>
      </c>
      <c r="G41" s="56">
        <v>272</v>
      </c>
      <c r="H41" s="122">
        <f t="shared" si="2"/>
        <v>236</v>
      </c>
      <c r="I41" s="55">
        <v>170</v>
      </c>
      <c r="J41" s="56">
        <v>380</v>
      </c>
      <c r="K41" s="122">
        <f t="shared" si="1"/>
        <v>275</v>
      </c>
    </row>
    <row r="42" spans="1:11" ht="15.75" x14ac:dyDescent="0.2">
      <c r="A42" s="4">
        <v>38</v>
      </c>
      <c r="B42" s="3" t="s">
        <v>37</v>
      </c>
      <c r="C42" s="55">
        <v>120</v>
      </c>
      <c r="D42" s="56">
        <v>182</v>
      </c>
      <c r="E42" s="118">
        <f t="shared" si="0"/>
        <v>151</v>
      </c>
      <c r="F42" s="55">
        <v>130</v>
      </c>
      <c r="G42" s="56">
        <v>182</v>
      </c>
      <c r="H42" s="122">
        <f t="shared" si="2"/>
        <v>156</v>
      </c>
      <c r="I42" s="55">
        <v>69</v>
      </c>
      <c r="J42" s="56">
        <v>182</v>
      </c>
      <c r="K42" s="122">
        <f t="shared" si="1"/>
        <v>125.5</v>
      </c>
    </row>
    <row r="43" spans="1:11" ht="15.75" x14ac:dyDescent="0.2">
      <c r="A43" s="4">
        <v>39</v>
      </c>
      <c r="B43" s="3" t="s">
        <v>38</v>
      </c>
      <c r="C43" s="55">
        <v>99.2</v>
      </c>
      <c r="D43" s="56">
        <v>200</v>
      </c>
      <c r="E43" s="118">
        <f t="shared" si="0"/>
        <v>149.6</v>
      </c>
      <c r="F43" s="55">
        <v>114</v>
      </c>
      <c r="G43" s="56">
        <v>185</v>
      </c>
      <c r="H43" s="122">
        <f t="shared" si="2"/>
        <v>149.5</v>
      </c>
      <c r="I43" s="55">
        <v>142</v>
      </c>
      <c r="J43" s="56">
        <v>260</v>
      </c>
      <c r="K43" s="122">
        <f t="shared" si="1"/>
        <v>201</v>
      </c>
    </row>
    <row r="44" spans="1:11" ht="16.5" thickBot="1" x14ac:dyDescent="0.25">
      <c r="A44" s="6">
        <v>40</v>
      </c>
      <c r="B44" s="7" t="s">
        <v>39</v>
      </c>
      <c r="C44" s="57">
        <v>63</v>
      </c>
      <c r="D44" s="58">
        <v>81</v>
      </c>
      <c r="E44" s="128">
        <f t="shared" si="0"/>
        <v>72</v>
      </c>
      <c r="F44" s="57">
        <v>63</v>
      </c>
      <c r="G44" s="58">
        <v>74</v>
      </c>
      <c r="H44" s="123">
        <f t="shared" si="2"/>
        <v>68.5</v>
      </c>
      <c r="I44" s="57">
        <v>65.5</v>
      </c>
      <c r="J44" s="58">
        <v>72</v>
      </c>
      <c r="K44" s="123">
        <f t="shared" si="1"/>
        <v>68.75</v>
      </c>
    </row>
  </sheetData>
  <mergeCells count="7">
    <mergeCell ref="L2:N2"/>
    <mergeCell ref="I1:K1"/>
    <mergeCell ref="A3:A4"/>
    <mergeCell ref="B3:B4"/>
    <mergeCell ref="C3:E3"/>
    <mergeCell ref="F3:H3"/>
    <mergeCell ref="I3:K3"/>
  </mergeCells>
  <pageMargins left="1.8897637795275593" right="0.70866141732283472" top="0.74803149606299213" bottom="0.74803149606299213" header="0.31496062992125984" footer="0.31496062992125984"/>
  <pageSetup paperSize="9" scale="61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workbookViewId="0">
      <selection activeCell="L2" sqref="L2"/>
    </sheetView>
  </sheetViews>
  <sheetFormatPr defaultColWidth="11" defaultRowHeight="14.25" x14ac:dyDescent="0.2"/>
  <cols>
    <col min="1" max="1" width="6.28515625" style="1" customWidth="1"/>
    <col min="2" max="2" width="53.5703125" style="1" customWidth="1"/>
    <col min="3" max="8" width="11" style="1" customWidth="1"/>
    <col min="9" max="11" width="11" style="1"/>
    <col min="12" max="12" width="17.28515625" style="1" customWidth="1"/>
    <col min="13" max="16384" width="11" style="1"/>
  </cols>
  <sheetData>
    <row r="1" spans="1:12" ht="14.25" customHeight="1" x14ac:dyDescent="0.2"/>
    <row r="2" spans="1:12" ht="22.5" customHeight="1" thickBot="1" x14ac:dyDescent="0.35">
      <c r="A2" s="126" t="s">
        <v>79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7" t="s">
        <v>78</v>
      </c>
    </row>
    <row r="3" spans="1:12" ht="78" customHeight="1" thickBot="1" x14ac:dyDescent="0.25">
      <c r="A3" s="136" t="s">
        <v>0</v>
      </c>
      <c r="B3" s="134" t="s">
        <v>1</v>
      </c>
      <c r="C3" s="143" t="s">
        <v>74</v>
      </c>
      <c r="D3" s="143"/>
      <c r="E3" s="143"/>
      <c r="F3" s="139" t="s">
        <v>75</v>
      </c>
      <c r="G3" s="139"/>
      <c r="H3" s="139"/>
      <c r="I3" s="143" t="s">
        <v>76</v>
      </c>
      <c r="J3" s="143"/>
      <c r="K3" s="140"/>
    </row>
    <row r="4" spans="1:12" ht="81.75" customHeight="1" thickBot="1" x14ac:dyDescent="0.25">
      <c r="A4" s="137"/>
      <c r="B4" s="135"/>
      <c r="C4" s="112" t="s">
        <v>52</v>
      </c>
      <c r="D4" s="113" t="s">
        <v>51</v>
      </c>
      <c r="E4" s="114" t="s">
        <v>50</v>
      </c>
      <c r="F4" s="112" t="s">
        <v>52</v>
      </c>
      <c r="G4" s="113" t="s">
        <v>51</v>
      </c>
      <c r="H4" s="114" t="s">
        <v>50</v>
      </c>
      <c r="I4" s="113" t="s">
        <v>52</v>
      </c>
      <c r="J4" s="113" t="s">
        <v>51</v>
      </c>
      <c r="K4" s="43" t="s">
        <v>50</v>
      </c>
    </row>
    <row r="5" spans="1:12" ht="15.75" x14ac:dyDescent="0.2">
      <c r="A5" s="8">
        <v>1</v>
      </c>
      <c r="B5" s="9" t="s">
        <v>2</v>
      </c>
      <c r="C5" s="35">
        <v>18</v>
      </c>
      <c r="D5" s="30">
        <v>34</v>
      </c>
      <c r="E5" s="115">
        <f>(C5+D5)/2</f>
        <v>26</v>
      </c>
      <c r="F5" s="73">
        <v>15</v>
      </c>
      <c r="G5" s="105">
        <v>25</v>
      </c>
      <c r="H5" s="116">
        <f>(F5+G5)/2</f>
        <v>20</v>
      </c>
      <c r="I5" s="35">
        <v>19</v>
      </c>
      <c r="J5" s="30">
        <v>30</v>
      </c>
      <c r="K5" s="115">
        <f>(I5+J5)/2</f>
        <v>24.5</v>
      </c>
    </row>
    <row r="6" spans="1:12" ht="15.75" x14ac:dyDescent="0.2">
      <c r="A6" s="5">
        <v>2</v>
      </c>
      <c r="B6" s="3" t="s">
        <v>3</v>
      </c>
      <c r="C6" s="35">
        <v>18</v>
      </c>
      <c r="D6" s="30">
        <v>34</v>
      </c>
      <c r="E6" s="115">
        <f t="shared" ref="E6:E43" si="0">(C6+D6)/2</f>
        <v>26</v>
      </c>
      <c r="F6" s="30">
        <v>15</v>
      </c>
      <c r="G6" s="30">
        <v>26</v>
      </c>
      <c r="H6" s="115">
        <f>(F6+G6)/2</f>
        <v>20.5</v>
      </c>
      <c r="I6" s="35">
        <v>18</v>
      </c>
      <c r="J6" s="30">
        <v>30</v>
      </c>
      <c r="K6" s="115">
        <f t="shared" ref="K6:K43" si="1">(I6+J6)/2</f>
        <v>24</v>
      </c>
    </row>
    <row r="7" spans="1:12" ht="15.75" x14ac:dyDescent="0.2">
      <c r="A7" s="5">
        <v>3</v>
      </c>
      <c r="B7" s="3" t="s">
        <v>4</v>
      </c>
      <c r="C7" s="35">
        <v>20</v>
      </c>
      <c r="D7" s="30">
        <v>34</v>
      </c>
      <c r="E7" s="115">
        <f t="shared" si="0"/>
        <v>27</v>
      </c>
      <c r="F7" s="30">
        <v>15</v>
      </c>
      <c r="G7" s="30">
        <v>26</v>
      </c>
      <c r="H7" s="115">
        <f>(F7+G7)/2</f>
        <v>20.5</v>
      </c>
      <c r="I7" s="35">
        <v>20</v>
      </c>
      <c r="J7" s="30">
        <v>30</v>
      </c>
      <c r="K7" s="115">
        <f t="shared" si="1"/>
        <v>25</v>
      </c>
    </row>
    <row r="8" spans="1:12" ht="15.75" x14ac:dyDescent="0.2">
      <c r="A8" s="5">
        <v>4</v>
      </c>
      <c r="B8" s="3" t="s">
        <v>5</v>
      </c>
      <c r="C8" s="35">
        <v>18</v>
      </c>
      <c r="D8" s="30">
        <v>33</v>
      </c>
      <c r="E8" s="115">
        <f t="shared" si="0"/>
        <v>25.5</v>
      </c>
      <c r="F8" s="30">
        <v>15</v>
      </c>
      <c r="G8" s="30">
        <v>28</v>
      </c>
      <c r="H8" s="115">
        <f t="shared" ref="H8:H44" si="2">(F8+G8)/2</f>
        <v>21.5</v>
      </c>
      <c r="I8" s="35">
        <v>20</v>
      </c>
      <c r="J8" s="30">
        <v>35</v>
      </c>
      <c r="K8" s="115">
        <f t="shared" si="1"/>
        <v>27.5</v>
      </c>
    </row>
    <row r="9" spans="1:12" ht="15.75" x14ac:dyDescent="0.2">
      <c r="A9" s="4">
        <v>5</v>
      </c>
      <c r="B9" s="3" t="s">
        <v>6</v>
      </c>
      <c r="C9" s="35">
        <v>18</v>
      </c>
      <c r="D9" s="30">
        <v>38</v>
      </c>
      <c r="E9" s="115">
        <f t="shared" si="0"/>
        <v>28</v>
      </c>
      <c r="F9" s="30">
        <v>13</v>
      </c>
      <c r="G9" s="30">
        <v>26</v>
      </c>
      <c r="H9" s="115">
        <f t="shared" si="2"/>
        <v>19.5</v>
      </c>
      <c r="I9" s="35">
        <v>22</v>
      </c>
      <c r="J9" s="30">
        <v>36</v>
      </c>
      <c r="K9" s="115">
        <f t="shared" si="1"/>
        <v>29</v>
      </c>
    </row>
    <row r="10" spans="1:12" ht="15.75" x14ac:dyDescent="0.2">
      <c r="A10" s="4">
        <v>6</v>
      </c>
      <c r="B10" s="3" t="s">
        <v>7</v>
      </c>
      <c r="C10" s="35">
        <v>17</v>
      </c>
      <c r="D10" s="30">
        <v>32</v>
      </c>
      <c r="E10" s="115">
        <f t="shared" si="0"/>
        <v>24.5</v>
      </c>
      <c r="F10" s="30">
        <v>15</v>
      </c>
      <c r="G10" s="30">
        <v>25</v>
      </c>
      <c r="H10" s="115">
        <f t="shared" si="2"/>
        <v>20</v>
      </c>
      <c r="I10" s="35">
        <v>17</v>
      </c>
      <c r="J10" s="30">
        <v>30</v>
      </c>
      <c r="K10" s="115">
        <f t="shared" si="1"/>
        <v>23.5</v>
      </c>
    </row>
    <row r="11" spans="1:12" ht="15.75" x14ac:dyDescent="0.2">
      <c r="A11" s="4">
        <v>7</v>
      </c>
      <c r="B11" s="3" t="s">
        <v>8</v>
      </c>
      <c r="C11" s="35">
        <v>20</v>
      </c>
      <c r="D11" s="30">
        <v>34</v>
      </c>
      <c r="E11" s="115">
        <f t="shared" si="0"/>
        <v>27</v>
      </c>
      <c r="F11" s="30">
        <v>15</v>
      </c>
      <c r="G11" s="30">
        <v>39</v>
      </c>
      <c r="H11" s="115">
        <f t="shared" si="2"/>
        <v>27</v>
      </c>
      <c r="I11" s="35">
        <v>20</v>
      </c>
      <c r="J11" s="30">
        <v>30</v>
      </c>
      <c r="K11" s="115">
        <f t="shared" si="1"/>
        <v>25</v>
      </c>
    </row>
    <row r="12" spans="1:12" ht="15.75" x14ac:dyDescent="0.2">
      <c r="A12" s="4">
        <v>8</v>
      </c>
      <c r="B12" s="3" t="s">
        <v>9</v>
      </c>
      <c r="C12" s="35">
        <v>25</v>
      </c>
      <c r="D12" s="30">
        <v>31</v>
      </c>
      <c r="E12" s="115">
        <f t="shared" si="0"/>
        <v>28</v>
      </c>
      <c r="F12" s="30">
        <v>15</v>
      </c>
      <c r="G12" s="30">
        <v>27</v>
      </c>
      <c r="H12" s="115">
        <f t="shared" si="2"/>
        <v>21</v>
      </c>
      <c r="I12" s="35">
        <v>25</v>
      </c>
      <c r="J12" s="30">
        <v>35</v>
      </c>
      <c r="K12" s="115">
        <f t="shared" si="1"/>
        <v>30</v>
      </c>
    </row>
    <row r="13" spans="1:12" ht="15.75" x14ac:dyDescent="0.2">
      <c r="A13" s="4">
        <v>9</v>
      </c>
      <c r="B13" s="3" t="s">
        <v>10</v>
      </c>
      <c r="C13" s="35">
        <v>24</v>
      </c>
      <c r="D13" s="30">
        <v>33</v>
      </c>
      <c r="E13" s="115">
        <f t="shared" si="0"/>
        <v>28.5</v>
      </c>
      <c r="F13" s="30">
        <v>15</v>
      </c>
      <c r="G13" s="30">
        <v>28</v>
      </c>
      <c r="H13" s="115">
        <f t="shared" si="2"/>
        <v>21.5</v>
      </c>
      <c r="I13" s="35">
        <v>24</v>
      </c>
      <c r="J13" s="30">
        <v>35</v>
      </c>
      <c r="K13" s="115">
        <f t="shared" si="1"/>
        <v>29.5</v>
      </c>
    </row>
    <row r="14" spans="1:12" ht="15.75" x14ac:dyDescent="0.2">
      <c r="A14" s="4">
        <v>10</v>
      </c>
      <c r="B14" s="3" t="s">
        <v>11</v>
      </c>
      <c r="C14" s="35">
        <v>18</v>
      </c>
      <c r="D14" s="30">
        <v>25</v>
      </c>
      <c r="E14" s="115">
        <f t="shared" si="0"/>
        <v>21.5</v>
      </c>
      <c r="F14" s="30">
        <v>20</v>
      </c>
      <c r="G14" s="30">
        <v>30</v>
      </c>
      <c r="H14" s="115">
        <f t="shared" si="2"/>
        <v>25</v>
      </c>
      <c r="I14" s="35">
        <v>23</v>
      </c>
      <c r="J14" s="30">
        <v>33</v>
      </c>
      <c r="K14" s="115">
        <f t="shared" si="1"/>
        <v>28</v>
      </c>
    </row>
    <row r="15" spans="1:12" ht="15.75" x14ac:dyDescent="0.2">
      <c r="A15" s="4">
        <v>11</v>
      </c>
      <c r="B15" s="3" t="s">
        <v>12</v>
      </c>
      <c r="C15" s="35">
        <v>18</v>
      </c>
      <c r="D15" s="30">
        <v>35</v>
      </c>
      <c r="E15" s="115">
        <f t="shared" si="0"/>
        <v>26.5</v>
      </c>
      <c r="F15" s="30">
        <v>20</v>
      </c>
      <c r="G15" s="30">
        <v>30</v>
      </c>
      <c r="H15" s="115">
        <f t="shared" si="2"/>
        <v>25</v>
      </c>
      <c r="I15" s="35">
        <v>25</v>
      </c>
      <c r="J15" s="30">
        <v>35</v>
      </c>
      <c r="K15" s="115">
        <f t="shared" si="1"/>
        <v>30</v>
      </c>
    </row>
    <row r="16" spans="1:12" ht="15.75" x14ac:dyDescent="0.2">
      <c r="A16" s="4">
        <v>12</v>
      </c>
      <c r="B16" s="3" t="s">
        <v>13</v>
      </c>
      <c r="C16" s="35">
        <v>20</v>
      </c>
      <c r="D16" s="30">
        <v>34</v>
      </c>
      <c r="E16" s="115">
        <f t="shared" si="0"/>
        <v>27</v>
      </c>
      <c r="F16" s="30">
        <v>20</v>
      </c>
      <c r="G16" s="30">
        <v>25</v>
      </c>
      <c r="H16" s="115">
        <f t="shared" si="2"/>
        <v>22.5</v>
      </c>
      <c r="I16" s="35">
        <v>25</v>
      </c>
      <c r="J16" s="30">
        <v>37</v>
      </c>
      <c r="K16" s="115">
        <f t="shared" si="1"/>
        <v>31</v>
      </c>
    </row>
    <row r="17" spans="1:11" ht="15.75" x14ac:dyDescent="0.2">
      <c r="A17" s="4">
        <v>13</v>
      </c>
      <c r="B17" s="3" t="s">
        <v>14</v>
      </c>
      <c r="C17" s="35">
        <v>12</v>
      </c>
      <c r="D17" s="30">
        <v>25</v>
      </c>
      <c r="E17" s="115">
        <f t="shared" si="0"/>
        <v>18.5</v>
      </c>
      <c r="F17" s="30">
        <v>20</v>
      </c>
      <c r="G17" s="30">
        <v>28</v>
      </c>
      <c r="H17" s="115">
        <f t="shared" si="2"/>
        <v>24</v>
      </c>
      <c r="I17" s="35">
        <v>23</v>
      </c>
      <c r="J17" s="30">
        <v>35</v>
      </c>
      <c r="K17" s="115">
        <f t="shared" si="1"/>
        <v>29</v>
      </c>
    </row>
    <row r="18" spans="1:11" ht="15.75" x14ac:dyDescent="0.2">
      <c r="A18" s="4">
        <v>14</v>
      </c>
      <c r="B18" s="3" t="s">
        <v>15</v>
      </c>
      <c r="C18" s="35">
        <v>16</v>
      </c>
      <c r="D18" s="30">
        <v>25</v>
      </c>
      <c r="E18" s="115">
        <f t="shared" si="0"/>
        <v>20.5</v>
      </c>
      <c r="F18" s="30">
        <v>20</v>
      </c>
      <c r="G18" s="30">
        <v>28</v>
      </c>
      <c r="H18" s="115">
        <f t="shared" si="2"/>
        <v>24</v>
      </c>
      <c r="I18" s="35">
        <v>23</v>
      </c>
      <c r="J18" s="30">
        <v>35</v>
      </c>
      <c r="K18" s="115">
        <f t="shared" si="1"/>
        <v>29</v>
      </c>
    </row>
    <row r="19" spans="1:11" ht="15.75" x14ac:dyDescent="0.2">
      <c r="A19" s="4">
        <v>15</v>
      </c>
      <c r="B19" s="3" t="s">
        <v>16</v>
      </c>
      <c r="C19" s="35">
        <v>15</v>
      </c>
      <c r="D19" s="30">
        <v>25</v>
      </c>
      <c r="E19" s="115">
        <f t="shared" si="0"/>
        <v>20</v>
      </c>
      <c r="F19" s="30">
        <v>20</v>
      </c>
      <c r="G19" s="30">
        <v>27</v>
      </c>
      <c r="H19" s="115">
        <f t="shared" si="2"/>
        <v>23.5</v>
      </c>
      <c r="I19" s="35">
        <v>25</v>
      </c>
      <c r="J19" s="30">
        <v>37</v>
      </c>
      <c r="K19" s="115">
        <f t="shared" si="1"/>
        <v>31</v>
      </c>
    </row>
    <row r="20" spans="1:11" ht="15.75" x14ac:dyDescent="0.2">
      <c r="A20" s="4">
        <v>16</v>
      </c>
      <c r="B20" s="3" t="s">
        <v>17</v>
      </c>
      <c r="C20" s="35">
        <v>22</v>
      </c>
      <c r="D20" s="30">
        <v>30</v>
      </c>
      <c r="E20" s="115">
        <f t="shared" si="0"/>
        <v>26</v>
      </c>
      <c r="F20" s="30">
        <v>20</v>
      </c>
      <c r="G20" s="30">
        <v>33</v>
      </c>
      <c r="H20" s="115">
        <f t="shared" si="2"/>
        <v>26.5</v>
      </c>
      <c r="I20" s="35">
        <v>22</v>
      </c>
      <c r="J20" s="30">
        <v>25</v>
      </c>
      <c r="K20" s="115">
        <f t="shared" si="1"/>
        <v>23.5</v>
      </c>
    </row>
    <row r="21" spans="1:11" ht="15.75" x14ac:dyDescent="0.2">
      <c r="A21" s="4">
        <v>17</v>
      </c>
      <c r="B21" s="3" t="s">
        <v>18</v>
      </c>
      <c r="C21" s="35">
        <v>18</v>
      </c>
      <c r="D21" s="30">
        <v>30</v>
      </c>
      <c r="E21" s="115">
        <f t="shared" si="0"/>
        <v>24</v>
      </c>
      <c r="F21" s="30">
        <v>20</v>
      </c>
      <c r="G21" s="30">
        <v>26</v>
      </c>
      <c r="H21" s="115">
        <f t="shared" si="2"/>
        <v>23</v>
      </c>
      <c r="I21" s="35">
        <v>24</v>
      </c>
      <c r="J21" s="30">
        <v>25</v>
      </c>
      <c r="K21" s="115">
        <f t="shared" si="1"/>
        <v>24.5</v>
      </c>
    </row>
    <row r="22" spans="1:11" ht="15.75" x14ac:dyDescent="0.2">
      <c r="A22" s="4">
        <v>18</v>
      </c>
      <c r="B22" s="3" t="s">
        <v>19</v>
      </c>
      <c r="C22" s="35">
        <v>24</v>
      </c>
      <c r="D22" s="30">
        <v>33</v>
      </c>
      <c r="E22" s="115">
        <f t="shared" si="0"/>
        <v>28.5</v>
      </c>
      <c r="F22" s="30">
        <v>20</v>
      </c>
      <c r="G22" s="30">
        <v>24</v>
      </c>
      <c r="H22" s="115">
        <f t="shared" si="2"/>
        <v>22</v>
      </c>
      <c r="I22" s="35">
        <v>24</v>
      </c>
      <c r="J22" s="30">
        <v>25</v>
      </c>
      <c r="K22" s="115">
        <f t="shared" si="1"/>
        <v>24.5</v>
      </c>
    </row>
    <row r="23" spans="1:11" ht="15.75" x14ac:dyDescent="0.2">
      <c r="A23" s="4">
        <v>19</v>
      </c>
      <c r="B23" s="3" t="s">
        <v>20</v>
      </c>
      <c r="C23" s="35">
        <v>18</v>
      </c>
      <c r="D23" s="30">
        <v>38</v>
      </c>
      <c r="E23" s="115">
        <f t="shared" si="0"/>
        <v>28</v>
      </c>
      <c r="F23" s="30">
        <v>20</v>
      </c>
      <c r="G23" s="30">
        <v>25</v>
      </c>
      <c r="H23" s="115">
        <f t="shared" si="2"/>
        <v>22.5</v>
      </c>
      <c r="I23" s="35">
        <v>25</v>
      </c>
      <c r="J23" s="30">
        <v>36</v>
      </c>
      <c r="K23" s="115">
        <f t="shared" si="1"/>
        <v>30.5</v>
      </c>
    </row>
    <row r="24" spans="1:11" ht="15.75" x14ac:dyDescent="0.2">
      <c r="A24" s="4">
        <v>20</v>
      </c>
      <c r="B24" s="3" t="s">
        <v>40</v>
      </c>
      <c r="C24" s="35">
        <v>9</v>
      </c>
      <c r="D24" s="30">
        <v>20</v>
      </c>
      <c r="E24" s="115">
        <f t="shared" si="0"/>
        <v>14.5</v>
      </c>
      <c r="F24" s="30">
        <v>9</v>
      </c>
      <c r="G24" s="30">
        <v>11</v>
      </c>
      <c r="H24" s="115">
        <f t="shared" si="2"/>
        <v>10</v>
      </c>
      <c r="I24" s="35">
        <v>9.1999999999999993</v>
      </c>
      <c r="J24" s="30">
        <v>20</v>
      </c>
      <c r="K24" s="115">
        <f t="shared" si="1"/>
        <v>14.6</v>
      </c>
    </row>
    <row r="25" spans="1:11" ht="15.75" x14ac:dyDescent="0.2">
      <c r="A25" s="4">
        <v>21</v>
      </c>
      <c r="B25" s="3" t="s">
        <v>41</v>
      </c>
      <c r="C25" s="35">
        <v>9</v>
      </c>
      <c r="D25" s="30">
        <v>14</v>
      </c>
      <c r="E25" s="115">
        <f t="shared" si="0"/>
        <v>11.5</v>
      </c>
      <c r="F25" s="30">
        <v>10</v>
      </c>
      <c r="G25" s="30">
        <v>10</v>
      </c>
      <c r="H25" s="115">
        <f t="shared" si="2"/>
        <v>10</v>
      </c>
      <c r="I25" s="35">
        <v>9.1999999999999993</v>
      </c>
      <c r="J25" s="30">
        <v>10</v>
      </c>
      <c r="K25" s="115">
        <f t="shared" si="1"/>
        <v>9.6</v>
      </c>
    </row>
    <row r="26" spans="1:11" ht="15.75" x14ac:dyDescent="0.2">
      <c r="A26" s="4">
        <v>22</v>
      </c>
      <c r="B26" s="3" t="s">
        <v>21</v>
      </c>
      <c r="C26" s="35">
        <v>10</v>
      </c>
      <c r="D26" s="30">
        <v>25</v>
      </c>
      <c r="E26" s="115">
        <f t="shared" si="0"/>
        <v>17.5</v>
      </c>
      <c r="F26" s="30">
        <v>14.5</v>
      </c>
      <c r="G26" s="30">
        <v>23</v>
      </c>
      <c r="H26" s="115">
        <f t="shared" si="2"/>
        <v>18.75</v>
      </c>
      <c r="I26" s="35">
        <v>10</v>
      </c>
      <c r="J26" s="30">
        <v>35</v>
      </c>
      <c r="K26" s="115">
        <f t="shared" si="1"/>
        <v>22.5</v>
      </c>
    </row>
    <row r="27" spans="1:11" ht="15.75" x14ac:dyDescent="0.2">
      <c r="A27" s="4">
        <v>23</v>
      </c>
      <c r="B27" s="3" t="s">
        <v>22</v>
      </c>
      <c r="C27" s="35">
        <v>18</v>
      </c>
      <c r="D27" s="30">
        <v>37</v>
      </c>
      <c r="E27" s="115">
        <f t="shared" si="0"/>
        <v>27.5</v>
      </c>
      <c r="F27" s="30">
        <v>11</v>
      </c>
      <c r="G27" s="30">
        <v>23</v>
      </c>
      <c r="H27" s="115">
        <f t="shared" si="2"/>
        <v>17</v>
      </c>
      <c r="I27" s="35">
        <v>10</v>
      </c>
      <c r="J27" s="30">
        <v>23</v>
      </c>
      <c r="K27" s="115">
        <f t="shared" si="1"/>
        <v>16.5</v>
      </c>
    </row>
    <row r="28" spans="1:11" ht="15.75" x14ac:dyDescent="0.2">
      <c r="A28" s="4">
        <v>24</v>
      </c>
      <c r="B28" s="3" t="s">
        <v>23</v>
      </c>
      <c r="C28" s="35">
        <v>22</v>
      </c>
      <c r="D28" s="30">
        <v>32</v>
      </c>
      <c r="E28" s="115">
        <f t="shared" si="0"/>
        <v>27</v>
      </c>
      <c r="F28" s="30">
        <v>20</v>
      </c>
      <c r="G28" s="30">
        <v>30</v>
      </c>
      <c r="H28" s="115">
        <f t="shared" si="2"/>
        <v>25</v>
      </c>
      <c r="I28" s="35">
        <v>22</v>
      </c>
      <c r="J28" s="30">
        <v>35</v>
      </c>
      <c r="K28" s="115">
        <f t="shared" si="1"/>
        <v>28.5</v>
      </c>
    </row>
    <row r="29" spans="1:11" ht="15.75" x14ac:dyDescent="0.2">
      <c r="A29" s="4">
        <v>25</v>
      </c>
      <c r="B29" s="3" t="s">
        <v>24</v>
      </c>
      <c r="C29" s="35">
        <v>20</v>
      </c>
      <c r="D29" s="30">
        <v>27</v>
      </c>
      <c r="E29" s="115">
        <f t="shared" si="0"/>
        <v>23.5</v>
      </c>
      <c r="F29" s="30">
        <v>11</v>
      </c>
      <c r="G29" s="30">
        <v>22</v>
      </c>
      <c r="H29" s="115">
        <f t="shared" si="2"/>
        <v>16.5</v>
      </c>
      <c r="I29" s="35">
        <v>11.1</v>
      </c>
      <c r="J29" s="30">
        <v>22</v>
      </c>
      <c r="K29" s="115">
        <f t="shared" si="1"/>
        <v>16.55</v>
      </c>
    </row>
    <row r="30" spans="1:11" ht="15.75" x14ac:dyDescent="0.2">
      <c r="A30" s="4">
        <v>26</v>
      </c>
      <c r="B30" s="3" t="s">
        <v>25</v>
      </c>
      <c r="C30" s="35">
        <v>18</v>
      </c>
      <c r="D30" s="30">
        <v>27</v>
      </c>
      <c r="E30" s="115">
        <f t="shared" si="0"/>
        <v>22.5</v>
      </c>
      <c r="F30" s="30">
        <v>11</v>
      </c>
      <c r="G30" s="30">
        <v>25</v>
      </c>
      <c r="H30" s="115">
        <f t="shared" si="2"/>
        <v>18</v>
      </c>
      <c r="I30" s="35">
        <v>10</v>
      </c>
      <c r="J30" s="30">
        <v>30</v>
      </c>
      <c r="K30" s="115">
        <f t="shared" si="1"/>
        <v>20</v>
      </c>
    </row>
    <row r="31" spans="1:11" ht="15.75" x14ac:dyDescent="0.2">
      <c r="A31" s="4">
        <v>27</v>
      </c>
      <c r="B31" s="3" t="s">
        <v>26</v>
      </c>
      <c r="C31" s="35">
        <v>19</v>
      </c>
      <c r="D31" s="30">
        <v>35</v>
      </c>
      <c r="E31" s="115">
        <f t="shared" si="0"/>
        <v>27</v>
      </c>
      <c r="F31" s="30">
        <v>20</v>
      </c>
      <c r="G31" s="30">
        <v>30</v>
      </c>
      <c r="H31" s="115">
        <f t="shared" si="2"/>
        <v>25</v>
      </c>
      <c r="I31" s="35">
        <v>24</v>
      </c>
      <c r="J31" s="30">
        <v>35</v>
      </c>
      <c r="K31" s="115">
        <f t="shared" si="1"/>
        <v>29.5</v>
      </c>
    </row>
    <row r="32" spans="1:11" ht="15.75" x14ac:dyDescent="0.2">
      <c r="A32" s="4">
        <v>28</v>
      </c>
      <c r="B32" s="3" t="s">
        <v>27</v>
      </c>
      <c r="C32" s="35">
        <v>20</v>
      </c>
      <c r="D32" s="30">
        <v>50</v>
      </c>
      <c r="E32" s="115">
        <f t="shared" si="0"/>
        <v>35</v>
      </c>
      <c r="F32" s="30">
        <v>19</v>
      </c>
      <c r="G32" s="30">
        <v>31</v>
      </c>
      <c r="H32" s="115">
        <f t="shared" si="2"/>
        <v>25</v>
      </c>
      <c r="I32" s="35">
        <v>25</v>
      </c>
      <c r="J32" s="30">
        <v>35</v>
      </c>
      <c r="K32" s="115">
        <f t="shared" si="1"/>
        <v>30</v>
      </c>
    </row>
    <row r="33" spans="1:11" ht="15.75" x14ac:dyDescent="0.2">
      <c r="A33" s="4">
        <v>29</v>
      </c>
      <c r="B33" s="3" t="s">
        <v>28</v>
      </c>
      <c r="C33" s="35">
        <v>20</v>
      </c>
      <c r="D33" s="30">
        <v>34</v>
      </c>
      <c r="E33" s="115">
        <f t="shared" si="0"/>
        <v>27</v>
      </c>
      <c r="F33" s="30">
        <v>20</v>
      </c>
      <c r="G33" s="30">
        <v>27.7</v>
      </c>
      <c r="H33" s="115">
        <f t="shared" si="2"/>
        <v>23.85</v>
      </c>
      <c r="I33" s="35">
        <v>20</v>
      </c>
      <c r="J33" s="30">
        <v>35</v>
      </c>
      <c r="K33" s="115">
        <f t="shared" si="1"/>
        <v>27.5</v>
      </c>
    </row>
    <row r="34" spans="1:11" ht="15.75" x14ac:dyDescent="0.2">
      <c r="A34" s="4">
        <v>30</v>
      </c>
      <c r="B34" s="3" t="s">
        <v>29</v>
      </c>
      <c r="C34" s="35">
        <v>20</v>
      </c>
      <c r="D34" s="30">
        <v>43</v>
      </c>
      <c r="E34" s="115">
        <f t="shared" si="0"/>
        <v>31.5</v>
      </c>
      <c r="F34" s="30">
        <v>18.399999999999999</v>
      </c>
      <c r="G34" s="30">
        <v>25</v>
      </c>
      <c r="H34" s="115">
        <f t="shared" si="2"/>
        <v>21.7</v>
      </c>
      <c r="I34" s="35">
        <v>25</v>
      </c>
      <c r="J34" s="30">
        <v>40</v>
      </c>
      <c r="K34" s="115">
        <f t="shared" si="1"/>
        <v>32.5</v>
      </c>
    </row>
    <row r="35" spans="1:11" ht="15.75" x14ac:dyDescent="0.2">
      <c r="A35" s="4">
        <v>31</v>
      </c>
      <c r="B35" s="3" t="s">
        <v>30</v>
      </c>
      <c r="C35" s="35">
        <v>20</v>
      </c>
      <c r="D35" s="30">
        <v>30</v>
      </c>
      <c r="E35" s="115">
        <f t="shared" si="0"/>
        <v>25</v>
      </c>
      <c r="F35" s="30">
        <v>20</v>
      </c>
      <c r="G35" s="30">
        <v>27.3</v>
      </c>
      <c r="H35" s="115">
        <f t="shared" si="2"/>
        <v>23.65</v>
      </c>
      <c r="I35" s="35">
        <v>25</v>
      </c>
      <c r="J35" s="30">
        <v>35</v>
      </c>
      <c r="K35" s="115">
        <f t="shared" si="1"/>
        <v>30</v>
      </c>
    </row>
    <row r="36" spans="1:11" ht="15.75" x14ac:dyDescent="0.2">
      <c r="A36" s="4">
        <v>32</v>
      </c>
      <c r="B36" s="3" t="s">
        <v>31</v>
      </c>
      <c r="C36" s="35">
        <v>18</v>
      </c>
      <c r="D36" s="30">
        <v>32</v>
      </c>
      <c r="E36" s="115">
        <f t="shared" si="0"/>
        <v>25</v>
      </c>
      <c r="F36" s="30">
        <v>20</v>
      </c>
      <c r="G36" s="30">
        <v>30</v>
      </c>
      <c r="H36" s="115">
        <f t="shared" si="2"/>
        <v>25</v>
      </c>
      <c r="I36" s="35">
        <v>20</v>
      </c>
      <c r="J36" s="30">
        <v>40</v>
      </c>
      <c r="K36" s="115">
        <f t="shared" si="1"/>
        <v>30</v>
      </c>
    </row>
    <row r="37" spans="1:11" ht="15.75" x14ac:dyDescent="0.2">
      <c r="A37" s="4">
        <v>33</v>
      </c>
      <c r="B37" s="3" t="s">
        <v>32</v>
      </c>
      <c r="C37" s="35">
        <v>20</v>
      </c>
      <c r="D37" s="30">
        <v>30</v>
      </c>
      <c r="E37" s="115">
        <f t="shared" si="0"/>
        <v>25</v>
      </c>
      <c r="F37" s="30">
        <v>20</v>
      </c>
      <c r="G37" s="30">
        <v>30</v>
      </c>
      <c r="H37" s="115">
        <f t="shared" si="2"/>
        <v>25</v>
      </c>
      <c r="I37" s="35">
        <v>20</v>
      </c>
      <c r="J37" s="30">
        <v>40</v>
      </c>
      <c r="K37" s="115">
        <f t="shared" si="1"/>
        <v>30</v>
      </c>
    </row>
    <row r="38" spans="1:11" ht="15.75" x14ac:dyDescent="0.2">
      <c r="A38" s="4">
        <v>34</v>
      </c>
      <c r="B38" s="3" t="s">
        <v>33</v>
      </c>
      <c r="C38" s="35">
        <v>20</v>
      </c>
      <c r="D38" s="30">
        <v>30</v>
      </c>
      <c r="E38" s="115">
        <f t="shared" si="0"/>
        <v>25</v>
      </c>
      <c r="F38" s="30">
        <v>20</v>
      </c>
      <c r="G38" s="30">
        <v>30</v>
      </c>
      <c r="H38" s="115">
        <f t="shared" si="2"/>
        <v>25</v>
      </c>
      <c r="I38" s="35">
        <v>20</v>
      </c>
      <c r="J38" s="30">
        <v>40</v>
      </c>
      <c r="K38" s="115">
        <f t="shared" si="1"/>
        <v>30</v>
      </c>
    </row>
    <row r="39" spans="1:11" ht="15.75" x14ac:dyDescent="0.2">
      <c r="A39" s="4">
        <v>35</v>
      </c>
      <c r="B39" s="3" t="s">
        <v>34</v>
      </c>
      <c r="C39" s="35">
        <v>20</v>
      </c>
      <c r="D39" s="30">
        <v>30</v>
      </c>
      <c r="E39" s="115">
        <f t="shared" si="0"/>
        <v>25</v>
      </c>
      <c r="F39" s="30">
        <v>20</v>
      </c>
      <c r="G39" s="30">
        <v>30</v>
      </c>
      <c r="H39" s="115">
        <f t="shared" si="2"/>
        <v>25</v>
      </c>
      <c r="I39" s="35">
        <v>20</v>
      </c>
      <c r="J39" s="30">
        <v>40</v>
      </c>
      <c r="K39" s="115">
        <f t="shared" si="1"/>
        <v>30</v>
      </c>
    </row>
    <row r="40" spans="1:11" ht="15.75" x14ac:dyDescent="0.2">
      <c r="A40" s="4">
        <v>36</v>
      </c>
      <c r="B40" s="3" t="s">
        <v>35</v>
      </c>
      <c r="C40" s="35">
        <v>18</v>
      </c>
      <c r="D40" s="30">
        <v>30</v>
      </c>
      <c r="E40" s="115">
        <f t="shared" si="0"/>
        <v>24</v>
      </c>
      <c r="F40" s="30">
        <v>20</v>
      </c>
      <c r="G40" s="30">
        <v>30</v>
      </c>
      <c r="H40" s="115">
        <f t="shared" si="2"/>
        <v>25</v>
      </c>
      <c r="I40" s="35">
        <v>20</v>
      </c>
      <c r="J40" s="30">
        <v>40</v>
      </c>
      <c r="K40" s="115">
        <f t="shared" si="1"/>
        <v>30</v>
      </c>
    </row>
    <row r="41" spans="1:11" ht="15.75" x14ac:dyDescent="0.2">
      <c r="A41" s="4">
        <v>37</v>
      </c>
      <c r="B41" s="3" t="s">
        <v>36</v>
      </c>
      <c r="C41" s="35">
        <v>23</v>
      </c>
      <c r="D41" s="30">
        <v>33</v>
      </c>
      <c r="E41" s="115">
        <f t="shared" si="0"/>
        <v>28</v>
      </c>
      <c r="F41" s="30">
        <v>20</v>
      </c>
      <c r="G41" s="30">
        <v>25</v>
      </c>
      <c r="H41" s="115">
        <f t="shared" si="2"/>
        <v>22.5</v>
      </c>
      <c r="I41" s="35">
        <v>25</v>
      </c>
      <c r="J41" s="30">
        <v>40</v>
      </c>
      <c r="K41" s="115">
        <f t="shared" si="1"/>
        <v>32.5</v>
      </c>
    </row>
    <row r="42" spans="1:11" ht="15.75" x14ac:dyDescent="0.2">
      <c r="A42" s="4">
        <v>38</v>
      </c>
      <c r="B42" s="3" t="s">
        <v>37</v>
      </c>
      <c r="C42" s="35">
        <v>25</v>
      </c>
      <c r="D42" s="30">
        <v>33</v>
      </c>
      <c r="E42" s="115">
        <f t="shared" si="0"/>
        <v>29</v>
      </c>
      <c r="F42" s="30">
        <v>20</v>
      </c>
      <c r="G42" s="30">
        <v>25</v>
      </c>
      <c r="H42" s="115">
        <f t="shared" si="2"/>
        <v>22.5</v>
      </c>
      <c r="I42" s="35">
        <v>25</v>
      </c>
      <c r="J42" s="30">
        <v>40</v>
      </c>
      <c r="K42" s="115">
        <f t="shared" si="1"/>
        <v>32.5</v>
      </c>
    </row>
    <row r="43" spans="1:11" ht="15.75" x14ac:dyDescent="0.2">
      <c r="A43" s="4">
        <v>39</v>
      </c>
      <c r="B43" s="3" t="s">
        <v>38</v>
      </c>
      <c r="C43" s="35">
        <v>20</v>
      </c>
      <c r="D43" s="30">
        <v>30</v>
      </c>
      <c r="E43" s="115">
        <f t="shared" si="0"/>
        <v>25</v>
      </c>
      <c r="F43" s="30">
        <v>22</v>
      </c>
      <c r="G43" s="30">
        <v>30</v>
      </c>
      <c r="H43" s="115">
        <f t="shared" si="2"/>
        <v>26</v>
      </c>
      <c r="I43" s="35">
        <v>25</v>
      </c>
      <c r="J43" s="30">
        <v>40</v>
      </c>
      <c r="K43" s="115">
        <f t="shared" si="1"/>
        <v>32.5</v>
      </c>
    </row>
    <row r="44" spans="1:11" ht="16.5" thickBot="1" x14ac:dyDescent="0.25">
      <c r="A44" s="6">
        <v>40</v>
      </c>
      <c r="B44" s="7" t="s">
        <v>39</v>
      </c>
      <c r="C44" s="36">
        <v>11</v>
      </c>
      <c r="D44" s="37">
        <v>39</v>
      </c>
      <c r="E44" s="117">
        <f>(C44+D44)/2</f>
        <v>25</v>
      </c>
      <c r="F44" s="37">
        <v>15</v>
      </c>
      <c r="G44" s="37">
        <v>28</v>
      </c>
      <c r="H44" s="117">
        <f t="shared" si="2"/>
        <v>21.5</v>
      </c>
      <c r="I44" s="36">
        <v>20</v>
      </c>
      <c r="J44" s="37">
        <v>32</v>
      </c>
      <c r="K44" s="117">
        <f>(I44+J44)/2</f>
        <v>26</v>
      </c>
    </row>
  </sheetData>
  <mergeCells count="5">
    <mergeCell ref="A3:A4"/>
    <mergeCell ref="B3:B4"/>
    <mergeCell ref="C3:E3"/>
    <mergeCell ref="F3:H3"/>
    <mergeCell ref="I3:K3"/>
  </mergeCells>
  <pageMargins left="1.8897637795275593" right="0.70866141732283472" top="0.74803149606299213" bottom="0.74803149606299213" header="0.31496062992125984" footer="0.31496062992125984"/>
  <pageSetup paperSize="9" scale="61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workbookViewId="0">
      <selection activeCell="R18" sqref="R18"/>
    </sheetView>
  </sheetViews>
  <sheetFormatPr defaultColWidth="11" defaultRowHeight="14.25" x14ac:dyDescent="0.2"/>
  <cols>
    <col min="1" max="1" width="6.28515625" style="1" customWidth="1"/>
    <col min="2" max="2" width="53.5703125" style="1" customWidth="1"/>
    <col min="3" max="8" width="11" style="1" customWidth="1"/>
    <col min="9" max="16384" width="11" style="1"/>
  </cols>
  <sheetData>
    <row r="1" spans="1:13" ht="14.25" customHeight="1" x14ac:dyDescent="0.2"/>
    <row r="2" spans="1:13" ht="22.5" customHeight="1" thickBot="1" x14ac:dyDescent="0.35">
      <c r="A2" s="126" t="s">
        <v>80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51" t="s">
        <v>73</v>
      </c>
      <c r="M2" s="146"/>
    </row>
    <row r="3" spans="1:13" ht="78" customHeight="1" thickBot="1" x14ac:dyDescent="0.25">
      <c r="A3" s="136" t="s">
        <v>0</v>
      </c>
      <c r="B3" s="134" t="s">
        <v>1</v>
      </c>
      <c r="C3" s="145" t="s">
        <v>74</v>
      </c>
      <c r="D3" s="152"/>
      <c r="E3" s="153"/>
      <c r="F3" s="154" t="s">
        <v>75</v>
      </c>
      <c r="G3" s="139"/>
      <c r="H3" s="141"/>
      <c r="I3" s="143" t="s">
        <v>76</v>
      </c>
      <c r="J3" s="143"/>
      <c r="K3" s="140"/>
    </row>
    <row r="4" spans="1:13" ht="81.75" customHeight="1" thickBot="1" x14ac:dyDescent="0.25">
      <c r="A4" s="137"/>
      <c r="B4" s="135"/>
      <c r="C4" s="110" t="s">
        <v>57</v>
      </c>
      <c r="D4" s="110" t="s">
        <v>58</v>
      </c>
      <c r="E4" s="44" t="s">
        <v>56</v>
      </c>
      <c r="F4" s="110" t="s">
        <v>57</v>
      </c>
      <c r="G4" s="110" t="s">
        <v>58</v>
      </c>
      <c r="H4" s="44" t="s">
        <v>56</v>
      </c>
      <c r="I4" s="110" t="s">
        <v>57</v>
      </c>
      <c r="J4" s="110" t="s">
        <v>58</v>
      </c>
      <c r="K4" s="44" t="s">
        <v>56</v>
      </c>
    </row>
    <row r="5" spans="1:13" ht="15.75" x14ac:dyDescent="0.2">
      <c r="A5" s="8">
        <v>1</v>
      </c>
      <c r="B5" s="9" t="s">
        <v>2</v>
      </c>
      <c r="C5" s="32">
        <v>39.5</v>
      </c>
      <c r="D5" s="32">
        <v>51</v>
      </c>
      <c r="E5" s="66">
        <f>(C5+D5)/2</f>
        <v>45.25</v>
      </c>
      <c r="F5" s="111">
        <v>30</v>
      </c>
      <c r="G5" s="111">
        <v>60</v>
      </c>
      <c r="H5" s="108">
        <f>(F5+G5)/2</f>
        <v>45</v>
      </c>
      <c r="I5" s="59">
        <v>39.5</v>
      </c>
      <c r="J5" s="59">
        <v>43</v>
      </c>
      <c r="K5" s="66">
        <f>(I5+J5)/2</f>
        <v>41.25</v>
      </c>
    </row>
    <row r="6" spans="1:13" ht="15.75" x14ac:dyDescent="0.2">
      <c r="A6" s="5">
        <v>2</v>
      </c>
      <c r="B6" s="3" t="s">
        <v>3</v>
      </c>
      <c r="C6" s="32">
        <v>56.1</v>
      </c>
      <c r="D6" s="32">
        <v>77</v>
      </c>
      <c r="E6" s="66">
        <f t="shared" ref="E6:E44" si="0">(C6+D6)/2</f>
        <v>66.55</v>
      </c>
      <c r="F6" s="59">
        <v>56.09</v>
      </c>
      <c r="G6" s="59">
        <v>82</v>
      </c>
      <c r="H6" s="66">
        <f>(F6+G6)/2</f>
        <v>69.045000000000002</v>
      </c>
      <c r="I6" s="59">
        <v>56.1</v>
      </c>
      <c r="J6" s="59">
        <v>75</v>
      </c>
      <c r="K6" s="66">
        <f t="shared" ref="K6:K44" si="1">(I6+J6)/2</f>
        <v>65.55</v>
      </c>
    </row>
    <row r="7" spans="1:13" ht="15.75" x14ac:dyDescent="0.2">
      <c r="A7" s="5">
        <v>3</v>
      </c>
      <c r="B7" s="3" t="s">
        <v>4</v>
      </c>
      <c r="C7" s="32">
        <v>66</v>
      </c>
      <c r="D7" s="32">
        <v>78</v>
      </c>
      <c r="E7" s="66">
        <f t="shared" si="0"/>
        <v>72</v>
      </c>
      <c r="F7" s="59">
        <v>69</v>
      </c>
      <c r="G7" s="59">
        <v>88</v>
      </c>
      <c r="H7" s="66">
        <f>(F7+G7)/2</f>
        <v>78.5</v>
      </c>
      <c r="I7" s="59">
        <v>69</v>
      </c>
      <c r="J7" s="59">
        <v>73</v>
      </c>
      <c r="K7" s="66">
        <f t="shared" si="1"/>
        <v>71</v>
      </c>
    </row>
    <row r="8" spans="1:13" ht="15.75" x14ac:dyDescent="0.2">
      <c r="A8" s="5">
        <v>4</v>
      </c>
      <c r="B8" s="3" t="s">
        <v>5</v>
      </c>
      <c r="C8" s="32">
        <v>77</v>
      </c>
      <c r="D8" s="32">
        <v>96</v>
      </c>
      <c r="E8" s="66">
        <f t="shared" si="0"/>
        <v>86.5</v>
      </c>
      <c r="F8" s="59">
        <v>49</v>
      </c>
      <c r="G8" s="59">
        <v>113</v>
      </c>
      <c r="H8" s="66">
        <f t="shared" ref="H8:H44" si="2">(F8+G8)/2</f>
        <v>81</v>
      </c>
      <c r="I8" s="59">
        <v>32.4</v>
      </c>
      <c r="J8" s="59">
        <v>118</v>
      </c>
      <c r="K8" s="66">
        <f t="shared" si="1"/>
        <v>75.2</v>
      </c>
    </row>
    <row r="9" spans="1:13" ht="15.75" x14ac:dyDescent="0.2">
      <c r="A9" s="4">
        <v>5</v>
      </c>
      <c r="B9" s="3" t="s">
        <v>6</v>
      </c>
      <c r="C9" s="32">
        <v>60</v>
      </c>
      <c r="D9" s="32">
        <v>110</v>
      </c>
      <c r="E9" s="66">
        <f t="shared" si="0"/>
        <v>85</v>
      </c>
      <c r="F9" s="59">
        <v>80</v>
      </c>
      <c r="G9" s="59">
        <v>106</v>
      </c>
      <c r="H9" s="66">
        <f t="shared" si="2"/>
        <v>93</v>
      </c>
      <c r="I9" s="59">
        <v>80</v>
      </c>
      <c r="J9" s="59">
        <v>108</v>
      </c>
      <c r="K9" s="66">
        <f t="shared" si="1"/>
        <v>94</v>
      </c>
    </row>
    <row r="10" spans="1:13" ht="15.75" x14ac:dyDescent="0.2">
      <c r="A10" s="4">
        <v>6</v>
      </c>
      <c r="B10" s="3" t="s">
        <v>7</v>
      </c>
      <c r="C10" s="32">
        <v>64</v>
      </c>
      <c r="D10" s="32">
        <v>72</v>
      </c>
      <c r="E10" s="66">
        <f t="shared" si="0"/>
        <v>68</v>
      </c>
      <c r="F10" s="59">
        <v>66.959999999999994</v>
      </c>
      <c r="G10" s="59">
        <v>72</v>
      </c>
      <c r="H10" s="66">
        <f t="shared" si="2"/>
        <v>69.47999999999999</v>
      </c>
      <c r="I10" s="59">
        <v>67</v>
      </c>
      <c r="J10" s="59">
        <v>73</v>
      </c>
      <c r="K10" s="66">
        <f t="shared" si="1"/>
        <v>70</v>
      </c>
    </row>
    <row r="11" spans="1:13" ht="15.75" x14ac:dyDescent="0.2">
      <c r="A11" s="4">
        <v>7</v>
      </c>
      <c r="B11" s="3" t="s">
        <v>8</v>
      </c>
      <c r="C11" s="32">
        <v>17.8</v>
      </c>
      <c r="D11" s="32">
        <v>25</v>
      </c>
      <c r="E11" s="66">
        <f t="shared" si="0"/>
        <v>21.4</v>
      </c>
      <c r="F11" s="59">
        <v>17.82</v>
      </c>
      <c r="G11" s="59">
        <v>31</v>
      </c>
      <c r="H11" s="66">
        <f t="shared" si="2"/>
        <v>24.41</v>
      </c>
      <c r="I11" s="59">
        <v>17.8</v>
      </c>
      <c r="J11" s="59">
        <v>35</v>
      </c>
      <c r="K11" s="66">
        <f t="shared" si="1"/>
        <v>26.4</v>
      </c>
    </row>
    <row r="12" spans="1:13" ht="15.75" x14ac:dyDescent="0.2">
      <c r="A12" s="4">
        <v>8</v>
      </c>
      <c r="B12" s="3" t="s">
        <v>9</v>
      </c>
      <c r="C12" s="32">
        <v>238.5</v>
      </c>
      <c r="D12" s="32">
        <v>670</v>
      </c>
      <c r="E12" s="66">
        <f t="shared" si="0"/>
        <v>454.25</v>
      </c>
      <c r="F12" s="59">
        <v>238.51</v>
      </c>
      <c r="G12" s="59">
        <v>475</v>
      </c>
      <c r="H12" s="66">
        <f t="shared" si="2"/>
        <v>356.755</v>
      </c>
      <c r="I12" s="59">
        <v>380</v>
      </c>
      <c r="J12" s="59">
        <v>990</v>
      </c>
      <c r="K12" s="66">
        <f t="shared" si="1"/>
        <v>685</v>
      </c>
    </row>
    <row r="13" spans="1:13" ht="15.75" x14ac:dyDescent="0.2">
      <c r="A13" s="4">
        <v>9</v>
      </c>
      <c r="B13" s="3" t="s">
        <v>10</v>
      </c>
      <c r="C13" s="32">
        <v>58.1</v>
      </c>
      <c r="D13" s="32">
        <v>68</v>
      </c>
      <c r="E13" s="66">
        <f t="shared" si="0"/>
        <v>63.05</v>
      </c>
      <c r="F13" s="59">
        <v>58.1</v>
      </c>
      <c r="G13" s="59">
        <v>62</v>
      </c>
      <c r="H13" s="66">
        <f t="shared" si="2"/>
        <v>60.05</v>
      </c>
      <c r="I13" s="59">
        <v>58.1</v>
      </c>
      <c r="J13" s="59">
        <v>67</v>
      </c>
      <c r="K13" s="66">
        <f t="shared" si="1"/>
        <v>62.55</v>
      </c>
    </row>
    <row r="14" spans="1:13" ht="15.75" x14ac:dyDescent="0.2">
      <c r="A14" s="4">
        <v>10</v>
      </c>
      <c r="B14" s="3" t="s">
        <v>11</v>
      </c>
      <c r="C14" s="32">
        <v>393.7</v>
      </c>
      <c r="D14" s="32">
        <v>542</v>
      </c>
      <c r="E14" s="66">
        <f t="shared" si="0"/>
        <v>467.85</v>
      </c>
      <c r="F14" s="59">
        <v>291.33</v>
      </c>
      <c r="G14" s="59">
        <v>460</v>
      </c>
      <c r="H14" s="66">
        <f t="shared" si="2"/>
        <v>375.66499999999996</v>
      </c>
      <c r="I14" s="59">
        <v>380</v>
      </c>
      <c r="J14" s="59">
        <v>619</v>
      </c>
      <c r="K14" s="66">
        <f t="shared" si="1"/>
        <v>499.5</v>
      </c>
    </row>
    <row r="15" spans="1:13" ht="15.75" x14ac:dyDescent="0.2">
      <c r="A15" s="4">
        <v>11</v>
      </c>
      <c r="B15" s="3" t="s">
        <v>12</v>
      </c>
      <c r="C15" s="32">
        <v>484</v>
      </c>
      <c r="D15" s="32">
        <v>639</v>
      </c>
      <c r="E15" s="66">
        <f t="shared" si="0"/>
        <v>561.5</v>
      </c>
      <c r="F15" s="59">
        <v>472</v>
      </c>
      <c r="G15" s="59">
        <v>694</v>
      </c>
      <c r="H15" s="66">
        <f t="shared" si="2"/>
        <v>583</v>
      </c>
      <c r="I15" s="59">
        <v>483</v>
      </c>
      <c r="J15" s="59">
        <v>676</v>
      </c>
      <c r="K15" s="66">
        <f t="shared" si="1"/>
        <v>579.5</v>
      </c>
    </row>
    <row r="16" spans="1:13" ht="15.75" x14ac:dyDescent="0.2">
      <c r="A16" s="4">
        <v>12</v>
      </c>
      <c r="B16" s="3" t="s">
        <v>13</v>
      </c>
      <c r="C16" s="32">
        <v>753.8</v>
      </c>
      <c r="D16" s="32">
        <v>1480</v>
      </c>
      <c r="E16" s="66">
        <f t="shared" si="0"/>
        <v>1116.9000000000001</v>
      </c>
      <c r="F16" s="59">
        <v>942.25</v>
      </c>
      <c r="G16" s="59">
        <v>1474</v>
      </c>
      <c r="H16" s="66">
        <f t="shared" si="2"/>
        <v>1208.125</v>
      </c>
      <c r="I16" s="59">
        <v>942</v>
      </c>
      <c r="J16" s="59">
        <v>1250.04</v>
      </c>
      <c r="K16" s="66">
        <f t="shared" si="1"/>
        <v>1096.02</v>
      </c>
    </row>
    <row r="17" spans="1:11" ht="15.75" x14ac:dyDescent="0.2">
      <c r="A17" s="4">
        <v>13</v>
      </c>
      <c r="B17" s="3" t="s">
        <v>14</v>
      </c>
      <c r="C17" s="32">
        <v>275</v>
      </c>
      <c r="D17" s="32">
        <v>489</v>
      </c>
      <c r="E17" s="66">
        <f t="shared" si="0"/>
        <v>382</v>
      </c>
      <c r="F17" s="59">
        <v>282</v>
      </c>
      <c r="G17" s="59">
        <v>522</v>
      </c>
      <c r="H17" s="66">
        <f t="shared" si="2"/>
        <v>402</v>
      </c>
      <c r="I17" s="59">
        <v>417</v>
      </c>
      <c r="J17" s="59">
        <v>565</v>
      </c>
      <c r="K17" s="66">
        <f t="shared" si="1"/>
        <v>491</v>
      </c>
    </row>
    <row r="18" spans="1:11" ht="15.75" x14ac:dyDescent="0.2">
      <c r="A18" s="4">
        <v>14</v>
      </c>
      <c r="B18" s="3" t="s">
        <v>15</v>
      </c>
      <c r="C18" s="32">
        <v>231</v>
      </c>
      <c r="D18" s="32">
        <v>379.7</v>
      </c>
      <c r="E18" s="66">
        <f t="shared" si="0"/>
        <v>305.35000000000002</v>
      </c>
      <c r="F18" s="59">
        <v>315</v>
      </c>
      <c r="G18" s="59">
        <v>450</v>
      </c>
      <c r="H18" s="66">
        <f t="shared" si="2"/>
        <v>382.5</v>
      </c>
      <c r="I18" s="59">
        <v>237</v>
      </c>
      <c r="J18" s="59">
        <v>430</v>
      </c>
      <c r="K18" s="66">
        <f t="shared" si="1"/>
        <v>333.5</v>
      </c>
    </row>
    <row r="19" spans="1:11" ht="15.75" x14ac:dyDescent="0.2">
      <c r="A19" s="4">
        <v>15</v>
      </c>
      <c r="B19" s="3" t="s">
        <v>16</v>
      </c>
      <c r="C19" s="32">
        <v>135</v>
      </c>
      <c r="D19" s="32">
        <v>219</v>
      </c>
      <c r="E19" s="66">
        <f t="shared" si="0"/>
        <v>177</v>
      </c>
      <c r="F19" s="59">
        <v>154</v>
      </c>
      <c r="G19" s="59">
        <v>228</v>
      </c>
      <c r="H19" s="66">
        <f t="shared" si="2"/>
        <v>191</v>
      </c>
      <c r="I19" s="59">
        <v>149</v>
      </c>
      <c r="J19" s="59">
        <v>173</v>
      </c>
      <c r="K19" s="66">
        <f t="shared" si="1"/>
        <v>161</v>
      </c>
    </row>
    <row r="20" spans="1:11" ht="15.75" x14ac:dyDescent="0.2">
      <c r="A20" s="4">
        <v>16</v>
      </c>
      <c r="B20" s="3" t="s">
        <v>17</v>
      </c>
      <c r="C20" s="32">
        <v>57</v>
      </c>
      <c r="D20" s="32">
        <v>201</v>
      </c>
      <c r="E20" s="66">
        <f t="shared" si="0"/>
        <v>129</v>
      </c>
      <c r="F20" s="59">
        <v>79</v>
      </c>
      <c r="G20" s="59">
        <v>202</v>
      </c>
      <c r="H20" s="66">
        <f t="shared" si="2"/>
        <v>140.5</v>
      </c>
      <c r="I20" s="59">
        <v>70</v>
      </c>
      <c r="J20" s="59">
        <v>128.1</v>
      </c>
      <c r="K20" s="66">
        <f t="shared" si="1"/>
        <v>99.05</v>
      </c>
    </row>
    <row r="21" spans="1:11" ht="15.75" x14ac:dyDescent="0.2">
      <c r="A21" s="4">
        <v>17</v>
      </c>
      <c r="B21" s="3" t="s">
        <v>18</v>
      </c>
      <c r="C21" s="32">
        <v>168.8</v>
      </c>
      <c r="D21" s="32">
        <v>700</v>
      </c>
      <c r="E21" s="66">
        <f t="shared" si="0"/>
        <v>434.4</v>
      </c>
      <c r="F21" s="59">
        <v>168</v>
      </c>
      <c r="G21" s="59">
        <v>780</v>
      </c>
      <c r="H21" s="66">
        <f t="shared" si="2"/>
        <v>474</v>
      </c>
      <c r="I21" s="59">
        <v>168.8</v>
      </c>
      <c r="J21" s="59">
        <v>260</v>
      </c>
      <c r="K21" s="66">
        <f t="shared" si="1"/>
        <v>214.4</v>
      </c>
    </row>
    <row r="22" spans="1:11" ht="15.75" x14ac:dyDescent="0.2">
      <c r="A22" s="4">
        <v>18</v>
      </c>
      <c r="B22" s="3" t="s">
        <v>19</v>
      </c>
      <c r="C22" s="32">
        <v>120</v>
      </c>
      <c r="D22" s="32">
        <v>148.80000000000001</v>
      </c>
      <c r="E22" s="66">
        <f t="shared" si="0"/>
        <v>134.4</v>
      </c>
      <c r="F22" s="59">
        <v>140</v>
      </c>
      <c r="G22" s="59">
        <v>148.80000000000001</v>
      </c>
      <c r="H22" s="66">
        <f t="shared" si="2"/>
        <v>144.4</v>
      </c>
      <c r="I22" s="59">
        <v>148.80000000000001</v>
      </c>
      <c r="J22" s="59">
        <v>350</v>
      </c>
      <c r="K22" s="66">
        <f t="shared" si="1"/>
        <v>249.4</v>
      </c>
    </row>
    <row r="23" spans="1:11" ht="15.75" x14ac:dyDescent="0.2">
      <c r="A23" s="4">
        <v>19</v>
      </c>
      <c r="B23" s="3" t="s">
        <v>20</v>
      </c>
      <c r="C23" s="32">
        <v>45</v>
      </c>
      <c r="D23" s="32">
        <v>65</v>
      </c>
      <c r="E23" s="66">
        <f t="shared" si="0"/>
        <v>55</v>
      </c>
      <c r="F23" s="59">
        <v>30</v>
      </c>
      <c r="G23" s="59">
        <v>60</v>
      </c>
      <c r="H23" s="66">
        <f t="shared" si="2"/>
        <v>45</v>
      </c>
      <c r="I23" s="59">
        <v>24</v>
      </c>
      <c r="J23" s="59">
        <v>62</v>
      </c>
      <c r="K23" s="66">
        <f t="shared" si="1"/>
        <v>43</v>
      </c>
    </row>
    <row r="24" spans="1:11" ht="15.75" x14ac:dyDescent="0.2">
      <c r="A24" s="4">
        <v>20</v>
      </c>
      <c r="B24" s="3" t="s">
        <v>40</v>
      </c>
      <c r="C24" s="32">
        <v>55</v>
      </c>
      <c r="D24" s="32">
        <v>93.3</v>
      </c>
      <c r="E24" s="66">
        <f t="shared" si="0"/>
        <v>74.150000000000006</v>
      </c>
      <c r="F24" s="59">
        <v>55</v>
      </c>
      <c r="G24" s="59">
        <v>93.34</v>
      </c>
      <c r="H24" s="66">
        <f t="shared" si="2"/>
        <v>74.17</v>
      </c>
      <c r="I24" s="59">
        <v>37</v>
      </c>
      <c r="J24" s="59">
        <v>84</v>
      </c>
      <c r="K24" s="66">
        <f t="shared" si="1"/>
        <v>60.5</v>
      </c>
    </row>
    <row r="25" spans="1:11" ht="15.75" x14ac:dyDescent="0.2">
      <c r="A25" s="4">
        <v>21</v>
      </c>
      <c r="B25" s="3" t="s">
        <v>41</v>
      </c>
      <c r="C25" s="32">
        <v>70</v>
      </c>
      <c r="D25" s="32">
        <v>84.7</v>
      </c>
      <c r="E25" s="66">
        <f t="shared" si="0"/>
        <v>77.349999999999994</v>
      </c>
      <c r="F25" s="59">
        <v>38</v>
      </c>
      <c r="G25" s="59">
        <v>81.72</v>
      </c>
      <c r="H25" s="66">
        <f t="shared" si="2"/>
        <v>59.86</v>
      </c>
      <c r="I25" s="59">
        <v>28.6</v>
      </c>
      <c r="J25" s="59">
        <v>101.2</v>
      </c>
      <c r="K25" s="66">
        <f t="shared" si="1"/>
        <v>64.900000000000006</v>
      </c>
    </row>
    <row r="26" spans="1:11" ht="15.75" x14ac:dyDescent="0.2">
      <c r="A26" s="4">
        <v>22</v>
      </c>
      <c r="B26" s="3" t="s">
        <v>21</v>
      </c>
      <c r="C26" s="32">
        <v>65</v>
      </c>
      <c r="D26" s="32">
        <v>98</v>
      </c>
      <c r="E26" s="66">
        <f t="shared" si="0"/>
        <v>81.5</v>
      </c>
      <c r="F26" s="59">
        <v>60</v>
      </c>
      <c r="G26" s="59">
        <v>89.4</v>
      </c>
      <c r="H26" s="66">
        <f t="shared" si="2"/>
        <v>74.7</v>
      </c>
      <c r="I26" s="59">
        <v>56</v>
      </c>
      <c r="J26" s="59">
        <v>75</v>
      </c>
      <c r="K26" s="66">
        <f t="shared" si="1"/>
        <v>65.5</v>
      </c>
    </row>
    <row r="27" spans="1:11" ht="15.75" x14ac:dyDescent="0.2">
      <c r="A27" s="4">
        <v>23</v>
      </c>
      <c r="B27" s="3" t="s">
        <v>22</v>
      </c>
      <c r="C27" s="32">
        <v>370</v>
      </c>
      <c r="D27" s="32">
        <v>397</v>
      </c>
      <c r="E27" s="66">
        <f t="shared" si="0"/>
        <v>383.5</v>
      </c>
      <c r="F27" s="59">
        <v>300</v>
      </c>
      <c r="G27" s="59">
        <v>396.68</v>
      </c>
      <c r="H27" s="66">
        <f t="shared" si="2"/>
        <v>348.34000000000003</v>
      </c>
      <c r="I27" s="59">
        <v>355</v>
      </c>
      <c r="J27" s="59">
        <v>480</v>
      </c>
      <c r="K27" s="66">
        <f t="shared" si="1"/>
        <v>417.5</v>
      </c>
    </row>
    <row r="28" spans="1:11" ht="15.75" x14ac:dyDescent="0.2">
      <c r="A28" s="4">
        <v>24</v>
      </c>
      <c r="B28" s="3" t="s">
        <v>23</v>
      </c>
      <c r="C28" s="32">
        <v>445</v>
      </c>
      <c r="D28" s="32">
        <v>896</v>
      </c>
      <c r="E28" s="66">
        <f t="shared" si="0"/>
        <v>670.5</v>
      </c>
      <c r="F28" s="59">
        <v>248</v>
      </c>
      <c r="G28" s="59">
        <v>506</v>
      </c>
      <c r="H28" s="66">
        <f t="shared" si="2"/>
        <v>377</v>
      </c>
      <c r="I28" s="59">
        <v>200</v>
      </c>
      <c r="J28" s="59">
        <v>320</v>
      </c>
      <c r="K28" s="66">
        <f t="shared" si="1"/>
        <v>260</v>
      </c>
    </row>
    <row r="29" spans="1:11" ht="15.75" x14ac:dyDescent="0.2">
      <c r="A29" s="4">
        <v>25</v>
      </c>
      <c r="B29" s="3" t="s">
        <v>24</v>
      </c>
      <c r="C29" s="32">
        <v>117.1</v>
      </c>
      <c r="D29" s="32">
        <v>180</v>
      </c>
      <c r="E29" s="66">
        <f t="shared" si="0"/>
        <v>148.55000000000001</v>
      </c>
      <c r="F29" s="59">
        <v>123.28</v>
      </c>
      <c r="G29" s="59">
        <v>168.75</v>
      </c>
      <c r="H29" s="66">
        <f t="shared" si="2"/>
        <v>146.01499999999999</v>
      </c>
      <c r="I29" s="59">
        <v>65</v>
      </c>
      <c r="J29" s="59">
        <v>180</v>
      </c>
      <c r="K29" s="66">
        <f t="shared" si="1"/>
        <v>122.5</v>
      </c>
    </row>
    <row r="30" spans="1:11" ht="15.75" x14ac:dyDescent="0.2">
      <c r="A30" s="4">
        <v>26</v>
      </c>
      <c r="B30" s="3" t="s">
        <v>25</v>
      </c>
      <c r="C30" s="32">
        <v>216</v>
      </c>
      <c r="D30" s="32">
        <v>480</v>
      </c>
      <c r="E30" s="66">
        <f t="shared" si="0"/>
        <v>348</v>
      </c>
      <c r="F30" s="59">
        <v>254.69</v>
      </c>
      <c r="G30" s="59">
        <v>495</v>
      </c>
      <c r="H30" s="66">
        <f t="shared" si="2"/>
        <v>374.84500000000003</v>
      </c>
      <c r="I30" s="59">
        <v>252.5</v>
      </c>
      <c r="J30" s="59">
        <v>390</v>
      </c>
      <c r="K30" s="66">
        <f t="shared" si="1"/>
        <v>321.25</v>
      </c>
    </row>
    <row r="31" spans="1:11" ht="15.75" x14ac:dyDescent="0.2">
      <c r="A31" s="4">
        <v>27</v>
      </c>
      <c r="B31" s="3" t="s">
        <v>26</v>
      </c>
      <c r="C31" s="32">
        <v>364</v>
      </c>
      <c r="D31" s="32">
        <v>768</v>
      </c>
      <c r="E31" s="66">
        <f t="shared" si="0"/>
        <v>566</v>
      </c>
      <c r="F31" s="59">
        <v>377</v>
      </c>
      <c r="G31" s="59">
        <v>496</v>
      </c>
      <c r="H31" s="66">
        <f t="shared" si="2"/>
        <v>436.5</v>
      </c>
      <c r="I31" s="59">
        <v>410</v>
      </c>
      <c r="J31" s="59">
        <v>488</v>
      </c>
      <c r="K31" s="66">
        <f t="shared" si="1"/>
        <v>449</v>
      </c>
    </row>
    <row r="32" spans="1:11" ht="15.75" x14ac:dyDescent="0.2">
      <c r="A32" s="4">
        <v>28</v>
      </c>
      <c r="B32" s="3" t="s">
        <v>27</v>
      </c>
      <c r="C32" s="32">
        <v>30</v>
      </c>
      <c r="D32" s="32">
        <v>59</v>
      </c>
      <c r="E32" s="66">
        <f t="shared" si="0"/>
        <v>44.5</v>
      </c>
      <c r="F32" s="59">
        <v>35</v>
      </c>
      <c r="G32" s="59">
        <v>58.8</v>
      </c>
      <c r="H32" s="66">
        <f t="shared" si="2"/>
        <v>46.9</v>
      </c>
      <c r="I32" s="59">
        <v>25</v>
      </c>
      <c r="J32" s="59">
        <v>58</v>
      </c>
      <c r="K32" s="66">
        <f t="shared" si="1"/>
        <v>41.5</v>
      </c>
    </row>
    <row r="33" spans="1:11" ht="15.75" x14ac:dyDescent="0.2">
      <c r="A33" s="4">
        <v>29</v>
      </c>
      <c r="B33" s="3" t="s">
        <v>28</v>
      </c>
      <c r="C33" s="32">
        <v>55</v>
      </c>
      <c r="D33" s="32">
        <v>60</v>
      </c>
      <c r="E33" s="66">
        <f t="shared" si="0"/>
        <v>57.5</v>
      </c>
      <c r="F33" s="59">
        <v>55</v>
      </c>
      <c r="G33" s="59">
        <v>61</v>
      </c>
      <c r="H33" s="66">
        <f t="shared" si="2"/>
        <v>58</v>
      </c>
      <c r="I33" s="59">
        <v>54</v>
      </c>
      <c r="J33" s="59">
        <v>61</v>
      </c>
      <c r="K33" s="66">
        <f t="shared" si="1"/>
        <v>57.5</v>
      </c>
    </row>
    <row r="34" spans="1:11" ht="15.75" x14ac:dyDescent="0.2">
      <c r="A34" s="4">
        <v>30</v>
      </c>
      <c r="B34" s="3" t="s">
        <v>29</v>
      </c>
      <c r="C34" s="32">
        <v>45</v>
      </c>
      <c r="D34" s="32">
        <v>50.4</v>
      </c>
      <c r="E34" s="66">
        <f t="shared" si="0"/>
        <v>47.7</v>
      </c>
      <c r="F34" s="59">
        <v>45</v>
      </c>
      <c r="G34" s="59">
        <v>58</v>
      </c>
      <c r="H34" s="66">
        <f t="shared" si="2"/>
        <v>51.5</v>
      </c>
      <c r="I34" s="59">
        <v>50</v>
      </c>
      <c r="J34" s="59">
        <v>72</v>
      </c>
      <c r="K34" s="66">
        <f t="shared" si="1"/>
        <v>61</v>
      </c>
    </row>
    <row r="35" spans="1:11" ht="15.75" x14ac:dyDescent="0.2">
      <c r="A35" s="4">
        <v>31</v>
      </c>
      <c r="B35" s="3" t="s">
        <v>30</v>
      </c>
      <c r="C35" s="32">
        <v>38.4</v>
      </c>
      <c r="D35" s="32">
        <v>78</v>
      </c>
      <c r="E35" s="66">
        <f t="shared" si="0"/>
        <v>58.2</v>
      </c>
      <c r="F35" s="59">
        <v>38.4</v>
      </c>
      <c r="G35" s="59">
        <v>83</v>
      </c>
      <c r="H35" s="66">
        <f t="shared" si="2"/>
        <v>60.7</v>
      </c>
      <c r="I35" s="59">
        <v>60.8</v>
      </c>
      <c r="J35" s="59">
        <v>85</v>
      </c>
      <c r="K35" s="66">
        <f t="shared" si="1"/>
        <v>72.900000000000006</v>
      </c>
    </row>
    <row r="36" spans="1:11" ht="15.75" x14ac:dyDescent="0.2">
      <c r="A36" s="4">
        <v>32</v>
      </c>
      <c r="B36" s="3" t="s">
        <v>31</v>
      </c>
      <c r="C36" s="32">
        <v>78</v>
      </c>
      <c r="D36" s="32">
        <v>290</v>
      </c>
      <c r="E36" s="66">
        <f t="shared" si="0"/>
        <v>184</v>
      </c>
      <c r="F36" s="59">
        <v>78</v>
      </c>
      <c r="G36" s="59">
        <v>260</v>
      </c>
      <c r="H36" s="66">
        <f t="shared" si="2"/>
        <v>169</v>
      </c>
      <c r="I36" s="59">
        <v>78</v>
      </c>
      <c r="J36" s="59">
        <v>300</v>
      </c>
      <c r="K36" s="66">
        <f t="shared" si="1"/>
        <v>189</v>
      </c>
    </row>
    <row r="37" spans="1:11" ht="15.75" x14ac:dyDescent="0.2">
      <c r="A37" s="4">
        <v>33</v>
      </c>
      <c r="B37" s="3" t="s">
        <v>32</v>
      </c>
      <c r="C37" s="32">
        <v>130</v>
      </c>
      <c r="D37" s="32">
        <v>156</v>
      </c>
      <c r="E37" s="66">
        <f t="shared" si="0"/>
        <v>143</v>
      </c>
      <c r="F37" s="59">
        <v>137</v>
      </c>
      <c r="G37" s="59">
        <v>338</v>
      </c>
      <c r="H37" s="66">
        <f t="shared" si="2"/>
        <v>237.5</v>
      </c>
      <c r="I37" s="59">
        <v>98</v>
      </c>
      <c r="J37" s="59">
        <v>156</v>
      </c>
      <c r="K37" s="66">
        <f t="shared" si="1"/>
        <v>127</v>
      </c>
    </row>
    <row r="38" spans="1:11" ht="15.75" x14ac:dyDescent="0.2">
      <c r="A38" s="4">
        <v>34</v>
      </c>
      <c r="B38" s="3" t="s">
        <v>33</v>
      </c>
      <c r="C38" s="32">
        <v>145</v>
      </c>
      <c r="D38" s="32">
        <v>202.8</v>
      </c>
      <c r="E38" s="66">
        <f t="shared" si="0"/>
        <v>173.9</v>
      </c>
      <c r="F38" s="59">
        <v>96</v>
      </c>
      <c r="G38" s="59">
        <v>188</v>
      </c>
      <c r="H38" s="66">
        <f t="shared" si="2"/>
        <v>142</v>
      </c>
      <c r="I38" s="59">
        <v>91</v>
      </c>
      <c r="J38" s="59">
        <v>203</v>
      </c>
      <c r="K38" s="66">
        <f t="shared" si="1"/>
        <v>147</v>
      </c>
    </row>
    <row r="39" spans="1:11" ht="15.75" x14ac:dyDescent="0.2">
      <c r="A39" s="4">
        <v>35</v>
      </c>
      <c r="B39" s="3" t="s">
        <v>34</v>
      </c>
      <c r="C39" s="32">
        <v>140</v>
      </c>
      <c r="D39" s="32">
        <v>164.4</v>
      </c>
      <c r="E39" s="66">
        <f t="shared" si="0"/>
        <v>152.19999999999999</v>
      </c>
      <c r="F39" s="59">
        <v>130</v>
      </c>
      <c r="G39" s="59">
        <v>178</v>
      </c>
      <c r="H39" s="66">
        <f t="shared" si="2"/>
        <v>154</v>
      </c>
      <c r="I39" s="59">
        <v>161</v>
      </c>
      <c r="J39" s="59">
        <v>176</v>
      </c>
      <c r="K39" s="66">
        <f t="shared" si="1"/>
        <v>168.5</v>
      </c>
    </row>
    <row r="40" spans="1:11" ht="15.75" x14ac:dyDescent="0.2">
      <c r="A40" s="4">
        <v>36</v>
      </c>
      <c r="B40" s="3" t="s">
        <v>35</v>
      </c>
      <c r="C40" s="32">
        <v>125</v>
      </c>
      <c r="D40" s="32">
        <v>178.75</v>
      </c>
      <c r="E40" s="66">
        <f t="shared" si="0"/>
        <v>151.875</v>
      </c>
      <c r="F40" s="59">
        <v>130</v>
      </c>
      <c r="G40" s="59">
        <v>178.75</v>
      </c>
      <c r="H40" s="66">
        <f t="shared" si="2"/>
        <v>154.375</v>
      </c>
      <c r="I40" s="59">
        <v>130</v>
      </c>
      <c r="J40" s="59">
        <v>178.5</v>
      </c>
      <c r="K40" s="66">
        <f t="shared" si="1"/>
        <v>154.25</v>
      </c>
    </row>
    <row r="41" spans="1:11" ht="15.75" x14ac:dyDescent="0.2">
      <c r="A41" s="4">
        <v>37</v>
      </c>
      <c r="B41" s="3" t="s">
        <v>36</v>
      </c>
      <c r="C41" s="32">
        <v>125</v>
      </c>
      <c r="D41" s="32">
        <v>300</v>
      </c>
      <c r="E41" s="66">
        <f t="shared" si="0"/>
        <v>212.5</v>
      </c>
      <c r="F41" s="59">
        <v>240</v>
      </c>
      <c r="G41" s="59">
        <v>338</v>
      </c>
      <c r="H41" s="66">
        <f t="shared" si="2"/>
        <v>289</v>
      </c>
      <c r="I41" s="59">
        <v>220</v>
      </c>
      <c r="J41" s="59">
        <v>478.8</v>
      </c>
      <c r="K41" s="66">
        <f t="shared" si="1"/>
        <v>349.4</v>
      </c>
    </row>
    <row r="42" spans="1:11" ht="15.75" x14ac:dyDescent="0.2">
      <c r="A42" s="4">
        <v>38</v>
      </c>
      <c r="B42" s="3" t="s">
        <v>37</v>
      </c>
      <c r="C42" s="32">
        <v>160</v>
      </c>
      <c r="D42" s="32">
        <v>227.5</v>
      </c>
      <c r="E42" s="66">
        <f t="shared" si="0"/>
        <v>193.75</v>
      </c>
      <c r="F42" s="59">
        <v>170</v>
      </c>
      <c r="G42" s="59">
        <v>227.5</v>
      </c>
      <c r="H42" s="66">
        <f t="shared" si="2"/>
        <v>198.75</v>
      </c>
      <c r="I42" s="59">
        <v>92</v>
      </c>
      <c r="J42" s="59">
        <v>227.5</v>
      </c>
      <c r="K42" s="66">
        <f t="shared" si="1"/>
        <v>159.75</v>
      </c>
    </row>
    <row r="43" spans="1:11" ht="15.75" x14ac:dyDescent="0.2">
      <c r="A43" s="4">
        <v>39</v>
      </c>
      <c r="B43" s="3" t="s">
        <v>38</v>
      </c>
      <c r="C43" s="32">
        <v>99.2</v>
      </c>
      <c r="D43" s="32">
        <v>200</v>
      </c>
      <c r="E43" s="66">
        <f t="shared" si="0"/>
        <v>149.6</v>
      </c>
      <c r="F43" s="59">
        <v>136.80000000000001</v>
      </c>
      <c r="G43" s="59">
        <v>226</v>
      </c>
      <c r="H43" s="66">
        <f t="shared" si="2"/>
        <v>181.4</v>
      </c>
      <c r="I43" s="59">
        <v>189</v>
      </c>
      <c r="J43" s="59">
        <v>325</v>
      </c>
      <c r="K43" s="66">
        <f t="shared" si="1"/>
        <v>257</v>
      </c>
    </row>
    <row r="44" spans="1:11" ht="16.5" thickBot="1" x14ac:dyDescent="0.25">
      <c r="A44" s="6">
        <v>40</v>
      </c>
      <c r="B44" s="7" t="s">
        <v>39</v>
      </c>
      <c r="C44" s="109">
        <v>80.599999999999994</v>
      </c>
      <c r="D44" s="109">
        <v>100</v>
      </c>
      <c r="E44" s="87">
        <f t="shared" si="0"/>
        <v>90.3</v>
      </c>
      <c r="F44" s="75">
        <v>80</v>
      </c>
      <c r="G44" s="75">
        <v>90</v>
      </c>
      <c r="H44" s="87">
        <f t="shared" si="2"/>
        <v>85</v>
      </c>
      <c r="I44" s="75">
        <v>83</v>
      </c>
      <c r="J44" s="75">
        <v>90</v>
      </c>
      <c r="K44" s="87">
        <f t="shared" si="1"/>
        <v>86.5</v>
      </c>
    </row>
  </sheetData>
  <mergeCells count="6">
    <mergeCell ref="L2:M2"/>
    <mergeCell ref="A3:A4"/>
    <mergeCell ref="B3:B4"/>
    <mergeCell ref="C3:E3"/>
    <mergeCell ref="F3:H3"/>
    <mergeCell ref="I3:K3"/>
  </mergeCells>
  <pageMargins left="1.8897637795275593" right="0.70866141732283472" top="0.74803149606299213" bottom="0.74803149606299213" header="0.31496062992125984" footer="0.31496062992125984"/>
  <pageSetup paperSize="9" scale="61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шаблон</vt:lpstr>
      <vt:lpstr>СВОД по краю</vt:lpstr>
      <vt:lpstr>табл. 1 отпускные цены</vt:lpstr>
      <vt:lpstr>табл.2 торговые надб</vt:lpstr>
      <vt:lpstr>табл.3 розничные цены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2015-10-07T20:23:10Z</dcterms:modified>
</cp:coreProperties>
</file>