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s\temp\27.04\"/>
    </mc:Choice>
  </mc:AlternateContent>
  <xr:revisionPtr revIDLastSave="0" documentId="13_ncr:1_{50AE07C8-AEDB-461A-94E2-48DAE08A2B1A}" xr6:coauthVersionLast="40" xr6:coauthVersionMax="40" xr10:uidLastSave="{00000000-0000-0000-0000-000000000000}"/>
  <bookViews>
    <workbookView xWindow="0" yWindow="0" windowWidth="23040" windowHeight="12960" xr2:uid="{24619651-2836-4C88-BE4C-F08EEEA8A570}"/>
  </bookViews>
  <sheets>
    <sheet name="ДМШ-2" sheetId="1" r:id="rId1"/>
  </sheets>
  <definedNames>
    <definedName name="_xlnm.Print_Area" localSheetId="0">'ДМШ-2'!$A$1:$C$60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C19" i="1" s="1"/>
  <c r="C47" i="1"/>
  <c r="C16" i="1" s="1"/>
  <c r="C43" i="1"/>
  <c r="C39" i="1"/>
  <c r="C35" i="1"/>
  <c r="C7" i="1" s="1"/>
  <c r="C29" i="1"/>
  <c r="C31" i="1" s="1"/>
  <c r="A27" i="1"/>
  <c r="C13" i="1"/>
  <c r="C10" i="1"/>
</calcChain>
</file>

<file path=xl/sharedStrings.xml><?xml version="1.0" encoding="utf-8"?>
<sst xmlns="http://schemas.openxmlformats.org/spreadsheetml/2006/main" count="102" uniqueCount="59">
  <si>
    <t>Приложение № 1
к Правилам размещения информации о 
средней заработной плате руководителей, 
их заместителей и главных бухгалтеров 
муниципальных учреждений и 
муниципальных унитарных предприятий 
Вилючинского городского округа</t>
  </si>
  <si>
    <t>Информация 
о среднемесячной заработной плате руководителей, их заместителей, главных бухгалтеров учреждений, предприятий за 2019 год</t>
  </si>
  <si>
    <t>Муниципальное бюджетное учреждение дополнительного образования сферы культуры "Детская музыкальная школа №2"</t>
  </si>
  <si>
    <t>Фамилия, имя, отчество (при наличии) руководителя</t>
  </si>
  <si>
    <t>Маковкина Елена Александровна</t>
  </si>
  <si>
    <t>Полное наименование должности руководителя (в соответствии с трудовым договором)</t>
  </si>
  <si>
    <t>Директор</t>
  </si>
  <si>
    <t>Рассчитываемая за календарный год среднемесячная заработная плата руководителя (рублей)</t>
  </si>
  <si>
    <t>Фамилия, имя, отчество (при наличии) заместителя руководителя</t>
  </si>
  <si>
    <t>Беляева Елена Владимировна</t>
  </si>
  <si>
    <t>Полное наименование должности заместителя руководителя (в соответствии со штатным расписанием)</t>
  </si>
  <si>
    <t xml:space="preserve">Заместитель директора по учебно-воспитательной работе </t>
  </si>
  <si>
    <t>Рассчитываемая за календарный год среднемесячная заработная плата заместителя руководителя (рублей)</t>
  </si>
  <si>
    <t>Кулакова Ольга Юрьевна</t>
  </si>
  <si>
    <t>Заместитель директора по административно-хозяйственной работе</t>
  </si>
  <si>
    <t>Беляев Андрей Александрович</t>
  </si>
  <si>
    <t>Заместитель директора по учебно-воспитательной работе</t>
  </si>
  <si>
    <t>Усольцева Татьяна Викторовна</t>
  </si>
  <si>
    <t>Фамилия, имя, отчество (при наличии) главного бухгалтера</t>
  </si>
  <si>
    <t>-</t>
  </si>
  <si>
    <t>Полное наименование должности главного бухгалтера (в соответствии со штатным расписанием)</t>
  </si>
  <si>
    <t>Рассчитываемая за календарный год среднемесячная заработная плата главного бухгалтера (рублей)</t>
  </si>
  <si>
    <t>Приложение № 2
к Правилам размещения информации о 
средней заработной плате руководителей, 
их заместителей и главных бухгалтеров 
муниципальных учреждений и 
муниципальных унитарных предприятий 
Вилючинского городского округа</t>
  </si>
  <si>
    <t xml:space="preserve">Информация 
о среднемесячной заработной плате руководителей, их заместителей, главных бухгалтеров учреждений, предприятий и о среднемесячной заработной плате работников учреждений, предприятий (без учета заработной платы соответствующего руководителя, его заместителей, главного бухгалтера) за 2019 год
</t>
  </si>
  <si>
    <t>Фонд начисленной заработной платы работников списочного состава (без учета фонда начисленной заработной платы соответствующего руководителей, его заместителей, главного бухгалтера) за отчетный год (рублей)</t>
  </si>
  <si>
    <t>Среднесписочная численность работников списочного состава (без учета численности соответствующего руководителя, его заместителей, главного бухгалтера) за отчетный год (человек)</t>
  </si>
  <si>
    <t>Средняя заработная плата работников списочного состава (без учета средней заработной платы соответствующего руководителя, его заместителей, главного бухгалтера) за отчетный год (рублей)</t>
  </si>
  <si>
    <t>4.1</t>
  </si>
  <si>
    <t>4.2</t>
  </si>
  <si>
    <t>Фонд начисленной заработной платы руководителю за отчетный год (рублей)</t>
  </si>
  <si>
    <t>4.3</t>
  </si>
  <si>
    <t>Средняя заработная плата руководителя за отчетный год (рублей)</t>
  </si>
  <si>
    <t>5.1</t>
  </si>
  <si>
    <t>Фамилия, имя, отчество заместителя руководителя</t>
  </si>
  <si>
    <t>5.1.1</t>
  </si>
  <si>
    <t>5.1.2</t>
  </si>
  <si>
    <t>Фонд начисленной заработной платы заместителю руководителя за отчетный год (рублей)</t>
  </si>
  <si>
    <t>5.1.3</t>
  </si>
  <si>
    <t>Средняя заработная плата заместителя руководителя за отчетный год (рублей)</t>
  </si>
  <si>
    <t>5.2</t>
  </si>
  <si>
    <t>5.2.1</t>
  </si>
  <si>
    <t>5.2.2</t>
  </si>
  <si>
    <t>5.2.3</t>
  </si>
  <si>
    <t>6</t>
  </si>
  <si>
    <t>6.1</t>
  </si>
  <si>
    <t>6.2</t>
  </si>
  <si>
    <t>6.3</t>
  </si>
  <si>
    <t>7</t>
  </si>
  <si>
    <t>7.1</t>
  </si>
  <si>
    <t>7.2</t>
  </si>
  <si>
    <t>7.3</t>
  </si>
  <si>
    <t>8</t>
  </si>
  <si>
    <t>8.1</t>
  </si>
  <si>
    <t>8.2</t>
  </si>
  <si>
    <t>Фонд начисленной заработной платы главного бухгалтера за отчетный год (рублей)</t>
  </si>
  <si>
    <t>8.3</t>
  </si>
  <si>
    <t>Средняя заработная плата главного бухгалтера за отчетный год (рублей)</t>
  </si>
  <si>
    <t>Директор МБУ ДОСК ДМШ №2</t>
  </si>
  <si>
    <t>Е.А. Маковкина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</si>
</sst>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49" fontId="1" fillId="2" borderId="1" xfId="0" applyNumberFormat="1" applyFont="1" applyFill="1" applyBorder="1"/>
    <xf numFmtId="0" fontId="1" fillId="2" borderId="1" xfId="0" applyFont="1" applyFill="1" applyBorder="1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10B00-2DF2-4946-9A5C-9C73C5E2279C}">
  <dimension ref="A1:C58"/>
  <sheetViews>
    <sheetView tabSelected="1" view="pageBreakPreview" topLeftCell="A52" zoomScale="110" zoomScaleNormal="100" zoomScaleSheetLayoutView="110" workbookViewId="0">
      <selection activeCell="B66" sqref="B66"/>
    </sheetView>
  </sheetViews>
  <sheetFormatPr defaultColWidth="9.109375" defaultRowHeight="13.8" x14ac:dyDescent="0.25"/>
  <cols>
    <col min="1" max="1" width="9.109375" style="1"/>
    <col min="2" max="2" width="55.44140625" style="1" customWidth="1"/>
    <col min="3" max="3" width="59.6640625" style="1" customWidth="1"/>
    <col min="4" max="16384" width="9.109375" style="1"/>
  </cols>
  <sheetData>
    <row r="1" spans="1:3" ht="103.5" customHeight="1" x14ac:dyDescent="0.25">
      <c r="C1" s="2" t="s">
        <v>0</v>
      </c>
    </row>
    <row r="2" spans="1:3" ht="52.5" customHeight="1" x14ac:dyDescent="0.25">
      <c r="A2" s="3" t="s">
        <v>1</v>
      </c>
      <c r="B2" s="3"/>
      <c r="C2" s="3"/>
    </row>
    <row r="3" spans="1:3" ht="33" customHeight="1" x14ac:dyDescent="0.25">
      <c r="A3" s="4" t="s">
        <v>2</v>
      </c>
      <c r="B3" s="4"/>
      <c r="C3" s="4"/>
    </row>
    <row r="5" spans="1:3" ht="23.25" customHeight="1" x14ac:dyDescent="0.25">
      <c r="A5" s="5" t="s">
        <v>3</v>
      </c>
      <c r="B5" s="5"/>
      <c r="C5" s="6" t="s">
        <v>4</v>
      </c>
    </row>
    <row r="6" spans="1:3" ht="34.5" customHeight="1" x14ac:dyDescent="0.25">
      <c r="A6" s="5" t="s">
        <v>5</v>
      </c>
      <c r="B6" s="5"/>
      <c r="C6" s="6" t="s">
        <v>6</v>
      </c>
    </row>
    <row r="7" spans="1:3" ht="40.5" customHeight="1" x14ac:dyDescent="0.25">
      <c r="A7" s="5" t="s">
        <v>7</v>
      </c>
      <c r="B7" s="5"/>
      <c r="C7" s="7">
        <f>C35</f>
        <v>140256.29083333333</v>
      </c>
    </row>
    <row r="8" spans="1:3" ht="30.75" customHeight="1" x14ac:dyDescent="0.25">
      <c r="A8" s="5" t="s">
        <v>8</v>
      </c>
      <c r="B8" s="5"/>
      <c r="C8" s="7" t="s">
        <v>9</v>
      </c>
    </row>
    <row r="9" spans="1:3" ht="40.5" customHeight="1" x14ac:dyDescent="0.25">
      <c r="A9" s="5" t="s">
        <v>10</v>
      </c>
      <c r="B9" s="5"/>
      <c r="C9" s="7" t="s">
        <v>11</v>
      </c>
    </row>
    <row r="10" spans="1:3" ht="40.5" customHeight="1" x14ac:dyDescent="0.25">
      <c r="A10" s="5" t="s">
        <v>12</v>
      </c>
      <c r="B10" s="5"/>
      <c r="C10" s="7">
        <f>C43</f>
        <v>73820.08</v>
      </c>
    </row>
    <row r="11" spans="1:3" ht="37.5" customHeight="1" x14ac:dyDescent="0.25">
      <c r="A11" s="5" t="s">
        <v>8</v>
      </c>
      <c r="B11" s="5"/>
      <c r="C11" s="6" t="s">
        <v>13</v>
      </c>
    </row>
    <row r="12" spans="1:3" ht="40.5" customHeight="1" x14ac:dyDescent="0.25">
      <c r="A12" s="5" t="s">
        <v>10</v>
      </c>
      <c r="B12" s="5"/>
      <c r="C12" s="6" t="s">
        <v>14</v>
      </c>
    </row>
    <row r="13" spans="1:3" ht="37.5" customHeight="1" x14ac:dyDescent="0.25">
      <c r="A13" s="5" t="s">
        <v>12</v>
      </c>
      <c r="B13" s="5"/>
      <c r="C13" s="7">
        <f>C39</f>
        <v>81055.240000000005</v>
      </c>
    </row>
    <row r="14" spans="1:3" ht="37.5" customHeight="1" x14ac:dyDescent="0.25">
      <c r="A14" s="5" t="s">
        <v>8</v>
      </c>
      <c r="B14" s="5"/>
      <c r="C14" s="6" t="s">
        <v>15</v>
      </c>
    </row>
    <row r="15" spans="1:3" ht="40.5" customHeight="1" x14ac:dyDescent="0.25">
      <c r="A15" s="5" t="s">
        <v>10</v>
      </c>
      <c r="B15" s="5"/>
      <c r="C15" s="6" t="s">
        <v>16</v>
      </c>
    </row>
    <row r="16" spans="1:3" ht="37.5" customHeight="1" x14ac:dyDescent="0.25">
      <c r="A16" s="5" t="s">
        <v>12</v>
      </c>
      <c r="B16" s="5"/>
      <c r="C16" s="7">
        <f>C47</f>
        <v>57521.933333333327</v>
      </c>
    </row>
    <row r="17" spans="1:3" ht="37.5" customHeight="1" x14ac:dyDescent="0.25">
      <c r="A17" s="5" t="s">
        <v>8</v>
      </c>
      <c r="B17" s="5"/>
      <c r="C17" s="6" t="s">
        <v>17</v>
      </c>
    </row>
    <row r="18" spans="1:3" ht="40.5" customHeight="1" x14ac:dyDescent="0.25">
      <c r="A18" s="5" t="s">
        <v>10</v>
      </c>
      <c r="B18" s="5"/>
      <c r="C18" s="6" t="s">
        <v>14</v>
      </c>
    </row>
    <row r="19" spans="1:3" ht="37.5" customHeight="1" x14ac:dyDescent="0.25">
      <c r="A19" s="5" t="s">
        <v>12</v>
      </c>
      <c r="B19" s="5"/>
      <c r="C19" s="7">
        <f>C51</f>
        <v>60504.21</v>
      </c>
    </row>
    <row r="20" spans="1:3" ht="30" customHeight="1" x14ac:dyDescent="0.25">
      <c r="A20" s="5" t="s">
        <v>18</v>
      </c>
      <c r="B20" s="5"/>
      <c r="C20" s="8" t="s">
        <v>19</v>
      </c>
    </row>
    <row r="21" spans="1:3" ht="38.25" customHeight="1" x14ac:dyDescent="0.25">
      <c r="A21" s="5" t="s">
        <v>20</v>
      </c>
      <c r="B21" s="5"/>
      <c r="C21" s="8" t="s">
        <v>19</v>
      </c>
    </row>
    <row r="22" spans="1:3" ht="30" customHeight="1" x14ac:dyDescent="0.25">
      <c r="A22" s="5" t="s">
        <v>21</v>
      </c>
      <c r="B22" s="5"/>
      <c r="C22" s="8" t="s">
        <v>19</v>
      </c>
    </row>
    <row r="23" spans="1:3" x14ac:dyDescent="0.25">
      <c r="B23" s="9"/>
      <c r="C23" s="9"/>
    </row>
    <row r="24" spans="1:3" x14ac:dyDescent="0.25">
      <c r="B24" s="9"/>
      <c r="C24" s="9"/>
    </row>
    <row r="25" spans="1:3" ht="96" customHeight="1" x14ac:dyDescent="0.25">
      <c r="B25" s="9"/>
      <c r="C25" s="2" t="s">
        <v>22</v>
      </c>
    </row>
    <row r="26" spans="1:3" ht="78" customHeight="1" x14ac:dyDescent="0.25">
      <c r="A26" s="3" t="s">
        <v>23</v>
      </c>
      <c r="B26" s="3"/>
      <c r="C26" s="3"/>
    </row>
    <row r="27" spans="1:3" x14ac:dyDescent="0.25">
      <c r="A27" s="4" t="str">
        <f>A3</f>
        <v>Муниципальное бюджетное учреждение дополнительного образования сферы культуры "Детская музыкальная школа №2"</v>
      </c>
      <c r="B27" s="4"/>
      <c r="C27" s="4"/>
    </row>
    <row r="29" spans="1:3" ht="67.5" customHeight="1" x14ac:dyDescent="0.25">
      <c r="A29" s="10">
        <v>1</v>
      </c>
      <c r="B29" s="8" t="s">
        <v>24</v>
      </c>
      <c r="C29" s="7">
        <f>17006642.45-C34-C38-C42-C46-C50</f>
        <v>13551059.640000001</v>
      </c>
    </row>
    <row r="30" spans="1:3" ht="55.2" x14ac:dyDescent="0.25">
      <c r="A30" s="10">
        <v>2</v>
      </c>
      <c r="B30" s="8" t="s">
        <v>25</v>
      </c>
      <c r="C30" s="7">
        <v>16.899999999999999</v>
      </c>
    </row>
    <row r="31" spans="1:3" ht="55.2" x14ac:dyDescent="0.25">
      <c r="A31" s="10">
        <v>3</v>
      </c>
      <c r="B31" s="8" t="s">
        <v>26</v>
      </c>
      <c r="C31" s="7">
        <f>C29/12/C30</f>
        <v>66819.820710059183</v>
      </c>
    </row>
    <row r="32" spans="1:3" x14ac:dyDescent="0.25">
      <c r="A32" s="10">
        <v>4</v>
      </c>
      <c r="B32" s="8" t="s">
        <v>3</v>
      </c>
      <c r="C32" s="6" t="s">
        <v>4</v>
      </c>
    </row>
    <row r="33" spans="1:3" ht="27.6" x14ac:dyDescent="0.25">
      <c r="A33" s="10" t="s">
        <v>27</v>
      </c>
      <c r="B33" s="8" t="s">
        <v>5</v>
      </c>
      <c r="C33" s="6" t="s">
        <v>6</v>
      </c>
    </row>
    <row r="34" spans="1:3" ht="27.6" x14ac:dyDescent="0.25">
      <c r="A34" s="10" t="s">
        <v>28</v>
      </c>
      <c r="B34" s="8" t="s">
        <v>29</v>
      </c>
      <c r="C34" s="7">
        <v>1683075.49</v>
      </c>
    </row>
    <row r="35" spans="1:3" ht="27.6" x14ac:dyDescent="0.25">
      <c r="A35" s="10" t="s">
        <v>30</v>
      </c>
      <c r="B35" s="8" t="s">
        <v>31</v>
      </c>
      <c r="C35" s="7">
        <f>C34/12</f>
        <v>140256.29083333333</v>
      </c>
    </row>
    <row r="36" spans="1:3" x14ac:dyDescent="0.25">
      <c r="A36" s="10" t="s">
        <v>32</v>
      </c>
      <c r="B36" s="8" t="s">
        <v>33</v>
      </c>
      <c r="C36" s="6" t="s">
        <v>13</v>
      </c>
    </row>
    <row r="37" spans="1:3" ht="27.6" x14ac:dyDescent="0.25">
      <c r="A37" s="10" t="s">
        <v>34</v>
      </c>
      <c r="B37" s="8" t="s">
        <v>10</v>
      </c>
      <c r="C37" s="7" t="s">
        <v>14</v>
      </c>
    </row>
    <row r="38" spans="1:3" ht="27.6" x14ac:dyDescent="0.25">
      <c r="A38" s="10" t="s">
        <v>35</v>
      </c>
      <c r="B38" s="8" t="s">
        <v>36</v>
      </c>
      <c r="C38" s="7">
        <v>729497.16</v>
      </c>
    </row>
    <row r="39" spans="1:3" ht="27.6" x14ac:dyDescent="0.25">
      <c r="A39" s="10" t="s">
        <v>37</v>
      </c>
      <c r="B39" s="8" t="s">
        <v>38</v>
      </c>
      <c r="C39" s="7">
        <f>C38/9</f>
        <v>81055.240000000005</v>
      </c>
    </row>
    <row r="40" spans="1:3" x14ac:dyDescent="0.25">
      <c r="A40" s="10" t="s">
        <v>39</v>
      </c>
      <c r="B40" s="8" t="s">
        <v>33</v>
      </c>
      <c r="C40" s="6" t="s">
        <v>9</v>
      </c>
    </row>
    <row r="41" spans="1:3" ht="27.6" x14ac:dyDescent="0.25">
      <c r="A41" s="10" t="s">
        <v>40</v>
      </c>
      <c r="B41" s="8" t="s">
        <v>10</v>
      </c>
      <c r="C41" s="6" t="s">
        <v>16</v>
      </c>
    </row>
    <row r="42" spans="1:3" ht="27.6" x14ac:dyDescent="0.25">
      <c r="A42" s="10" t="s">
        <v>41</v>
      </c>
      <c r="B42" s="8" t="s">
        <v>36</v>
      </c>
      <c r="C42" s="7">
        <v>110730.12</v>
      </c>
    </row>
    <row r="43" spans="1:3" ht="27.6" x14ac:dyDescent="0.25">
      <c r="A43" s="10" t="s">
        <v>42</v>
      </c>
      <c r="B43" s="8" t="s">
        <v>38</v>
      </c>
      <c r="C43" s="7">
        <f>C42/1.5</f>
        <v>73820.08</v>
      </c>
    </row>
    <row r="44" spans="1:3" x14ac:dyDescent="0.25">
      <c r="A44" s="10" t="s">
        <v>43</v>
      </c>
      <c r="B44" s="8" t="s">
        <v>33</v>
      </c>
      <c r="C44" s="6" t="s">
        <v>15</v>
      </c>
    </row>
    <row r="45" spans="1:3" ht="27.6" x14ac:dyDescent="0.25">
      <c r="A45" s="10" t="s">
        <v>44</v>
      </c>
      <c r="B45" s="8" t="s">
        <v>10</v>
      </c>
      <c r="C45" s="6" t="s">
        <v>16</v>
      </c>
    </row>
    <row r="46" spans="1:3" ht="27.6" x14ac:dyDescent="0.25">
      <c r="A46" s="10" t="s">
        <v>45</v>
      </c>
      <c r="B46" s="8" t="s">
        <v>36</v>
      </c>
      <c r="C46" s="7">
        <v>690263.2</v>
      </c>
    </row>
    <row r="47" spans="1:3" ht="27.6" x14ac:dyDescent="0.25">
      <c r="A47" s="10" t="s">
        <v>46</v>
      </c>
      <c r="B47" s="8" t="s">
        <v>38</v>
      </c>
      <c r="C47" s="7">
        <f>C46/12</f>
        <v>57521.933333333327</v>
      </c>
    </row>
    <row r="48" spans="1:3" x14ac:dyDescent="0.25">
      <c r="A48" s="10" t="s">
        <v>47</v>
      </c>
      <c r="B48" s="8" t="s">
        <v>33</v>
      </c>
      <c r="C48" s="6" t="s">
        <v>17</v>
      </c>
    </row>
    <row r="49" spans="1:3" ht="27.6" x14ac:dyDescent="0.25">
      <c r="A49" s="10" t="s">
        <v>48</v>
      </c>
      <c r="B49" s="8" t="s">
        <v>10</v>
      </c>
      <c r="C49" s="7" t="s">
        <v>14</v>
      </c>
    </row>
    <row r="50" spans="1:3" ht="27.6" x14ac:dyDescent="0.25">
      <c r="A50" s="10" t="s">
        <v>49</v>
      </c>
      <c r="B50" s="8" t="s">
        <v>36</v>
      </c>
      <c r="C50" s="7">
        <v>242016.84</v>
      </c>
    </row>
    <row r="51" spans="1:3" ht="27.6" x14ac:dyDescent="0.25">
      <c r="A51" s="10" t="s">
        <v>50</v>
      </c>
      <c r="B51" s="8" t="s">
        <v>38</v>
      </c>
      <c r="C51" s="7">
        <f>C50/4</f>
        <v>60504.21</v>
      </c>
    </row>
    <row r="52" spans="1:3" x14ac:dyDescent="0.25">
      <c r="A52" s="10" t="s">
        <v>51</v>
      </c>
      <c r="B52" s="8" t="s">
        <v>18</v>
      </c>
      <c r="C52" s="6" t="s">
        <v>19</v>
      </c>
    </row>
    <row r="53" spans="1:3" ht="27.6" x14ac:dyDescent="0.25">
      <c r="A53" s="10" t="s">
        <v>52</v>
      </c>
      <c r="B53" s="8" t="s">
        <v>20</v>
      </c>
      <c r="C53" s="6" t="s">
        <v>19</v>
      </c>
    </row>
    <row r="54" spans="1:3" ht="27.6" x14ac:dyDescent="0.25">
      <c r="A54" s="10" t="s">
        <v>53</v>
      </c>
      <c r="B54" s="8" t="s">
        <v>54</v>
      </c>
      <c r="C54" s="6" t="s">
        <v>19</v>
      </c>
    </row>
    <row r="55" spans="1:3" ht="27.6" x14ac:dyDescent="0.25">
      <c r="A55" s="10" t="s">
        <v>55</v>
      </c>
      <c r="B55" s="8" t="s">
        <v>56</v>
      </c>
      <c r="C55" s="11" t="s">
        <v>19</v>
      </c>
    </row>
    <row r="58" spans="1:3" x14ac:dyDescent="0.25">
      <c r="B58" s="12" t="s">
        <v>57</v>
      </c>
      <c r="C58" s="13" t="s">
        <v>58</v>
      </c>
    </row>
  </sheetData>
  <mergeCells count="22">
    <mergeCell ref="A21:B21"/>
    <mergeCell ref="A22:B22"/>
    <mergeCell ref="A26:C26"/>
    <mergeCell ref="A27:C27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2:C2"/>
    <mergeCell ref="A3:C3"/>
    <mergeCell ref="A5:B5"/>
    <mergeCell ref="A6:B6"/>
    <mergeCell ref="A7:B7"/>
    <mergeCell ref="A8:B8"/>
  </mergeCells>
  <pageMargins left="0.7" right="0.7" top="0.75" bottom="0.75" header="0.3" footer="0.3"/>
  <pageSetup paperSize="9" scale="70" orientation="portrait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ДМШ-2</vt:lpstr>
      <vt:lpstr>'ДМШ-2'!Область_печати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Константин</cp:lastModifiedBy>
  <dcterms:created xsi:type="dcterms:W3CDTF">2020-04-27T05:50:57Z</dcterms:created>
  <dcterms:modified xsi:type="dcterms:W3CDTF">2020-04-27T05:53:55Z</dcterms:modified>
</cp:coreProperties>
</file>